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A20642\Desktop\All Data Stuff\"/>
    </mc:Choice>
  </mc:AlternateContent>
  <xr:revisionPtr revIDLastSave="0" documentId="8_{4652828C-E071-4554-B854-3499DB539003}" xr6:coauthVersionLast="47" xr6:coauthVersionMax="47" xr10:uidLastSave="{00000000-0000-0000-0000-000000000000}"/>
  <bookViews>
    <workbookView xWindow="-135" yWindow="-135" windowWidth="29070" windowHeight="15870" xr2:uid="{00000000-000D-0000-FFFF-FFFF00000000}"/>
  </bookViews>
  <sheets>
    <sheet name="NP&amp;HS DCS" sheetId="8" r:id="rId1"/>
  </sheets>
  <definedNames>
    <definedName name="_xlnm._FilterDatabase" localSheetId="0" hidden="1">'NP&amp;HS DCS'!$A$2:$X$145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vVJpazN+RCJTqgtYppgXsiinHww=="/>
    </ext>
  </extLst>
</workbook>
</file>

<file path=xl/calcChain.xml><?xml version="1.0" encoding="utf-8"?>
<calcChain xmlns="http://schemas.openxmlformats.org/spreadsheetml/2006/main">
  <c r="E145" i="8" l="1"/>
  <c r="F145" i="8"/>
  <c r="G145" i="8"/>
  <c r="D145" i="8"/>
  <c r="H34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45" i="8" l="1"/>
</calcChain>
</file>

<file path=xl/sharedStrings.xml><?xml version="1.0" encoding="utf-8"?>
<sst xmlns="http://schemas.openxmlformats.org/spreadsheetml/2006/main" count="176" uniqueCount="174">
  <si>
    <t>2024-25 Private and Home School Student Numbers by District December 2024</t>
  </si>
  <si>
    <t>Helper</t>
  </si>
  <si>
    <t>System #</t>
  </si>
  <si>
    <t>System Name</t>
  </si>
  <si>
    <t>Non-public School                Cat. I, II, III, V</t>
  </si>
  <si>
    <t>Church-related School
 Category IV 
 Regular Enrollment</t>
  </si>
  <si>
    <r>
      <rPr>
        <b/>
        <sz val="10"/>
        <color rgb="FF000000"/>
        <rFont val="Arial"/>
      </rPr>
      <t xml:space="preserve">Church-Related School Category IV 
Home School Umbrella 
</t>
    </r>
    <r>
      <rPr>
        <b/>
        <i/>
        <sz val="10"/>
        <color rgb="FF000000"/>
        <rFont val="Arial"/>
      </rPr>
      <t xml:space="preserve"> (if applicable)</t>
    </r>
  </si>
  <si>
    <t>Independent Home School</t>
  </si>
  <si>
    <t>Total for System</t>
  </si>
  <si>
    <t>Notes</t>
  </si>
  <si>
    <t>985</t>
  </si>
  <si>
    <t>Achievement School District (ASD)</t>
  </si>
  <si>
    <t>Alamo City</t>
  </si>
  <si>
    <t>051</t>
  </si>
  <si>
    <t>Alcoa City</t>
  </si>
  <si>
    <t>010</t>
  </si>
  <si>
    <t>Anderson Co.</t>
  </si>
  <si>
    <t xml:space="preserve">Arlington Community </t>
  </si>
  <si>
    <t>Athens City</t>
  </si>
  <si>
    <t>Bartlett City Schools</t>
  </si>
  <si>
    <t>020</t>
  </si>
  <si>
    <t>Bedford Co.</t>
  </si>
  <si>
    <t>Bells City</t>
  </si>
  <si>
    <t>030</t>
  </si>
  <si>
    <t>Benton Co.</t>
  </si>
  <si>
    <t>040</t>
  </si>
  <si>
    <t>Bledsoe Co.</t>
  </si>
  <si>
    <t>050</t>
  </si>
  <si>
    <t>Blount Co.</t>
  </si>
  <si>
    <t>Bradford SSD</t>
  </si>
  <si>
    <t>060</t>
  </si>
  <si>
    <t>Bradley Co.</t>
  </si>
  <si>
    <t>Bristol City</t>
  </si>
  <si>
    <t>070</t>
  </si>
  <si>
    <t>Campbell County</t>
  </si>
  <si>
    <t>080</t>
  </si>
  <si>
    <t>Cannon Co.</t>
  </si>
  <si>
    <t>Carter Co.</t>
  </si>
  <si>
    <t>Cheatham Co.</t>
  </si>
  <si>
    <t>Chester Co.</t>
  </si>
  <si>
    <t>Claiborne Co.</t>
  </si>
  <si>
    <t>Clay Co.</t>
  </si>
  <si>
    <t>061</t>
  </si>
  <si>
    <t>Cleveland City</t>
  </si>
  <si>
    <t xml:space="preserve"> </t>
  </si>
  <si>
    <t>011</t>
  </si>
  <si>
    <t>Clinton City</t>
  </si>
  <si>
    <t>Cocke Co.</t>
  </si>
  <si>
    <t>Coffee Co.</t>
  </si>
  <si>
    <t xml:space="preserve">Collierville </t>
  </si>
  <si>
    <t>Crockett Co.</t>
  </si>
  <si>
    <t>Cumberland Co.</t>
  </si>
  <si>
    <t>Davidson Co.</t>
  </si>
  <si>
    <t>Dayton City</t>
  </si>
  <si>
    <t>Decatur Co.</t>
  </si>
  <si>
    <t>Dekalb Co.</t>
  </si>
  <si>
    <t>Dickson Co.</t>
  </si>
  <si>
    <t>Dyer Co.</t>
  </si>
  <si>
    <t>Dyersburg City</t>
  </si>
  <si>
    <t>Elizabethton City</t>
  </si>
  <si>
    <t>Etowah City</t>
  </si>
  <si>
    <t>Fayette Co.</t>
  </si>
  <si>
    <t>Fayetteville City</t>
  </si>
  <si>
    <t>Fentress Co.</t>
  </si>
  <si>
    <t>Franklin Co.</t>
  </si>
  <si>
    <t>Franklin SSD</t>
  </si>
  <si>
    <t>Germantown Municipal</t>
  </si>
  <si>
    <t>Gibson Co.</t>
  </si>
  <si>
    <t>Giles Co.</t>
  </si>
  <si>
    <t>Grainger Co.</t>
  </si>
  <si>
    <t>Greene Co.</t>
  </si>
  <si>
    <t>Greeneville City</t>
  </si>
  <si>
    <t>Grundy Co.</t>
  </si>
  <si>
    <t>Hamblen Co.</t>
  </si>
  <si>
    <t>Hamilton Co.</t>
  </si>
  <si>
    <t>Hancock Co.</t>
  </si>
  <si>
    <t>Hardeman Co.</t>
  </si>
  <si>
    <t>Hardin Co.</t>
  </si>
  <si>
    <t>Hawkins Co.</t>
  </si>
  <si>
    <t>Haywood Co.</t>
  </si>
  <si>
    <t>Henderson Co.</t>
  </si>
  <si>
    <t>Henry Co.</t>
  </si>
  <si>
    <t>Hickman Co.</t>
  </si>
  <si>
    <t>092</t>
  </si>
  <si>
    <t>Hollow Rock-Bruceton</t>
  </si>
  <si>
    <t>Houston Co.</t>
  </si>
  <si>
    <t>Humboldt City</t>
  </si>
  <si>
    <t>Humphreys Co.</t>
  </si>
  <si>
    <t>093</t>
  </si>
  <si>
    <t>Huntingdon SSD</t>
  </si>
  <si>
    <t>Jackson Co.</t>
  </si>
  <si>
    <t>Jackson-Madison Co.</t>
  </si>
  <si>
    <t>Jefferson Co.</t>
  </si>
  <si>
    <t>Johnson City</t>
  </si>
  <si>
    <t> </t>
  </si>
  <si>
    <t>Johnson Co.</t>
  </si>
  <si>
    <t>Kingsport City</t>
  </si>
  <si>
    <t>Knox Co.</t>
  </si>
  <si>
    <t>Lake Co.</t>
  </si>
  <si>
    <t>Lakeland Municipal</t>
  </si>
  <si>
    <t>Lauderdale Co.</t>
  </si>
  <si>
    <t>Lawrence Co.</t>
  </si>
  <si>
    <t>Lebanon SSD</t>
  </si>
  <si>
    <t>Lenoir City</t>
  </si>
  <si>
    <t>Lewis Co.</t>
  </si>
  <si>
    <t>Lexington City</t>
  </si>
  <si>
    <t>Lincoln Co.</t>
  </si>
  <si>
    <t>Loudon Co.</t>
  </si>
  <si>
    <t>Macon Co.</t>
  </si>
  <si>
    <t>Manchester City</t>
  </si>
  <si>
    <t>Marion Co.</t>
  </si>
  <si>
    <t>Marshall Co.</t>
  </si>
  <si>
    <t>052</t>
  </si>
  <si>
    <t>Maryville City</t>
  </si>
  <si>
    <t>Maury Co.</t>
  </si>
  <si>
    <t>094</t>
  </si>
  <si>
    <t>McKenzie SSD</t>
  </si>
  <si>
    <t>McMinn Co.</t>
  </si>
  <si>
    <t>McNairy Co.</t>
  </si>
  <si>
    <t>Meigs Co.</t>
  </si>
  <si>
    <t>Milan SSD</t>
  </si>
  <si>
    <t>Millington Municipal</t>
  </si>
  <si>
    <t>Monroe Co.</t>
  </si>
  <si>
    <t>Montgomery Co.</t>
  </si>
  <si>
    <t>Moore Co.</t>
  </si>
  <si>
    <t>Morgan Co.</t>
  </si>
  <si>
    <t>Murfreesboro City</t>
  </si>
  <si>
    <t>Newport City</t>
  </si>
  <si>
    <t>012</t>
  </si>
  <si>
    <t>Oak Ridge City</t>
  </si>
  <si>
    <t>Obion Co.</t>
  </si>
  <si>
    <t>Oneida SSD</t>
  </si>
  <si>
    <t>Overton Co.</t>
  </si>
  <si>
    <t>Paris SSD</t>
  </si>
  <si>
    <t>Perry Co.</t>
  </si>
  <si>
    <t>Pickett Co.</t>
  </si>
  <si>
    <t>Polk Co.</t>
  </si>
  <si>
    <t>Putnam Co.</t>
  </si>
  <si>
    <t>Rhea Co.</t>
  </si>
  <si>
    <t>Richard City SSD</t>
  </si>
  <si>
    <t>Roane Co.</t>
  </si>
  <si>
    <t>Robertson Co.</t>
  </si>
  <si>
    <t>Rogersville City</t>
  </si>
  <si>
    <t>Rutherford Co.</t>
  </si>
  <si>
    <t>Scott Co.</t>
  </si>
  <si>
    <t>Sequatchie Co.</t>
  </si>
  <si>
    <t>Sevier Co.</t>
  </si>
  <si>
    <t>Shelby Co.</t>
  </si>
  <si>
    <t>Smith Co.</t>
  </si>
  <si>
    <t>095</t>
  </si>
  <si>
    <t>South Carroll SSD</t>
  </si>
  <si>
    <t>Stewart Co.</t>
  </si>
  <si>
    <t>Sullivan Co.</t>
  </si>
  <si>
    <t>Sumner Co.</t>
  </si>
  <si>
    <t>Sweetwater City</t>
  </si>
  <si>
    <t>Tipton Co.</t>
  </si>
  <si>
    <t>Trenton City SSD</t>
  </si>
  <si>
    <t>Trousdale Co.</t>
  </si>
  <si>
    <t>Tullahoma City</t>
  </si>
  <si>
    <t>Unicoi Co.</t>
  </si>
  <si>
    <t>Union City</t>
  </si>
  <si>
    <t>Union Co.</t>
  </si>
  <si>
    <t>Van Buren Co.</t>
  </si>
  <si>
    <t>Warren Co.</t>
  </si>
  <si>
    <t>Washington Co.</t>
  </si>
  <si>
    <t>Wayne Co.</t>
  </si>
  <si>
    <t>Weakley Co.</t>
  </si>
  <si>
    <t>097</t>
  </si>
  <si>
    <t>West Carroll SSD</t>
  </si>
  <si>
    <t>White Co.</t>
  </si>
  <si>
    <t>Williamson Co.</t>
  </si>
  <si>
    <t>Wilson Co.</t>
  </si>
  <si>
    <t>Totals</t>
  </si>
  <si>
    <t>DCS Affiliated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</si>
</sst>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9" fillId="2" borderId="4" xfId="0" applyNumberFormat="1" applyFont="1" applyFill="1" applyBorder="1" applyAlignment="1">
      <alignment horizontal="center" wrapText="1"/>
    </xf>
    <xf numFmtId="1" fontId="5" fillId="4" borderId="5" xfId="0" applyNumberFormat="1" applyFont="1" applyFill="1" applyBorder="1" applyAlignment="1">
      <alignment horizontal="center"/>
    </xf>
    <xf numFmtId="0" fontId="1" fillId="4" borderId="0" xfId="0" applyFont="1" applyFill="1"/>
    <xf numFmtId="49" fontId="3" fillId="2" borderId="6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right" wrapText="1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0" fillId="0" borderId="0" xfId="0" applyFill="1"/>
    <xf numFmtId="0" fontId="4" fillId="0" borderId="8" xfId="0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9A19-E52F-4610-81AE-5E2E5A757F52}">
  <sheetPr>
    <tabColor rgb="FF92D050"/>
  </sheetPr>
  <dimension ref="A1:X145"/>
  <sheetViews>
    <sheetView tabSelected="1" topLeftCell="G1" zoomScale="110" zoomScaleNormal="110" workbookViewId="0">
      <pane ySplit="2" topLeftCell="A3" activePane="bottomLeft" state="frozen"/>
      <selection pane="bottomLeft" activeCell="R13" sqref="R13"/>
    </sheetView>
  </sheetViews>
  <sheetFormatPr defaultColWidth="12.5703125" defaultRowHeight="12.75" x14ac:dyDescent="0.2"/>
  <cols>
    <col min="1" max="1" width="9.140625" customWidth="1"/>
    <col min="2" max="2" width="11.28515625" customWidth="1"/>
    <col min="3" max="3" width="35.42578125" customWidth="1"/>
    <col min="4" max="4" width="17.7109375" customWidth="1"/>
    <col min="5" max="5" width="21.42578125" customWidth="1"/>
    <col min="6" max="6" width="24.140625" customWidth="1"/>
    <col min="7" max="7" width="19.28515625" customWidth="1"/>
    <col min="8" max="8" width="15.7109375" style="7" customWidth="1"/>
    <col min="9" max="9" width="30.7109375" customWidth="1"/>
    <col min="10" max="24" width="9.140625" customWidth="1"/>
  </cols>
  <sheetData>
    <row r="1" spans="1:24" ht="20.25" x14ac:dyDescent="0.3">
      <c r="A1" s="10"/>
      <c r="B1" s="11"/>
      <c r="C1" s="1" t="s">
        <v>0</v>
      </c>
      <c r="D1" s="12"/>
      <c r="E1" s="12"/>
      <c r="F1" s="12"/>
      <c r="G1" s="12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51" x14ac:dyDescent="0.2">
      <c r="A2" s="29" t="s">
        <v>1</v>
      </c>
      <c r="B2" s="24" t="s">
        <v>2</v>
      </c>
      <c r="C2" s="5" t="s">
        <v>3</v>
      </c>
      <c r="D2" s="4" t="s">
        <v>4</v>
      </c>
      <c r="E2" s="4" t="s">
        <v>5</v>
      </c>
      <c r="F2" s="21" t="s">
        <v>6</v>
      </c>
      <c r="G2" s="4" t="s">
        <v>7</v>
      </c>
      <c r="H2" s="6" t="s">
        <v>8</v>
      </c>
      <c r="I2" s="2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4.25" x14ac:dyDescent="0.2">
      <c r="A3" s="25" t="s">
        <v>10</v>
      </c>
      <c r="B3" s="20">
        <v>985</v>
      </c>
      <c r="C3" s="8" t="s">
        <v>11</v>
      </c>
      <c r="D3" s="26">
        <v>0</v>
      </c>
      <c r="E3" s="26">
        <v>0</v>
      </c>
      <c r="F3" s="26">
        <v>0</v>
      </c>
      <c r="G3" s="26">
        <v>11</v>
      </c>
      <c r="H3" s="14">
        <f t="shared" ref="H3:H34" si="0">SUBTOTAL(9,D3:G3)</f>
        <v>11</v>
      </c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A4" s="13">
        <v>171</v>
      </c>
      <c r="B4" s="14">
        <v>171</v>
      </c>
      <c r="C4" s="9" t="s">
        <v>12</v>
      </c>
      <c r="D4" s="20">
        <v>1</v>
      </c>
      <c r="E4" s="20">
        <v>1</v>
      </c>
      <c r="F4" s="20">
        <v>0</v>
      </c>
      <c r="G4" s="20">
        <v>0</v>
      </c>
      <c r="H4" s="14">
        <f t="shared" si="0"/>
        <v>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">
      <c r="A5" s="15" t="s">
        <v>13</v>
      </c>
      <c r="B5" s="14">
        <v>51</v>
      </c>
      <c r="C5" s="9" t="s">
        <v>14</v>
      </c>
      <c r="D5" s="20">
        <v>31</v>
      </c>
      <c r="E5" s="20">
        <v>18</v>
      </c>
      <c r="F5" s="20">
        <v>22</v>
      </c>
      <c r="G5" s="20">
        <v>22</v>
      </c>
      <c r="H5" s="14">
        <f t="shared" si="0"/>
        <v>93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x14ac:dyDescent="0.2">
      <c r="A6" s="13" t="s">
        <v>15</v>
      </c>
      <c r="B6" s="14">
        <v>10</v>
      </c>
      <c r="C6" s="9" t="s">
        <v>16</v>
      </c>
      <c r="D6" s="20">
        <v>341</v>
      </c>
      <c r="E6" s="20">
        <v>626</v>
      </c>
      <c r="F6" s="20">
        <v>0</v>
      </c>
      <c r="G6" s="20">
        <v>85</v>
      </c>
      <c r="H6" s="14">
        <f t="shared" si="0"/>
        <v>1052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x14ac:dyDescent="0.2">
      <c r="A7" s="13">
        <v>793</v>
      </c>
      <c r="B7" s="14">
        <v>793</v>
      </c>
      <c r="C7" s="9" t="s">
        <v>17</v>
      </c>
      <c r="D7" s="20">
        <v>168</v>
      </c>
      <c r="E7" s="20">
        <v>17</v>
      </c>
      <c r="F7" s="20">
        <v>13</v>
      </c>
      <c r="G7" s="20">
        <v>6</v>
      </c>
      <c r="H7" s="14">
        <f t="shared" si="0"/>
        <v>204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x14ac:dyDescent="0.2">
      <c r="A8" s="13">
        <v>541</v>
      </c>
      <c r="B8" s="14">
        <v>541</v>
      </c>
      <c r="C8" s="9" t="s">
        <v>18</v>
      </c>
      <c r="D8" s="20">
        <v>99</v>
      </c>
      <c r="E8" s="20">
        <v>98</v>
      </c>
      <c r="F8" s="20">
        <v>16</v>
      </c>
      <c r="G8" s="20">
        <v>35</v>
      </c>
      <c r="H8" s="14">
        <f t="shared" si="0"/>
        <v>248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x14ac:dyDescent="0.2">
      <c r="A9" s="13">
        <v>794</v>
      </c>
      <c r="B9" s="14">
        <v>794</v>
      </c>
      <c r="C9" s="9" t="s">
        <v>19</v>
      </c>
      <c r="D9" s="20">
        <v>332</v>
      </c>
      <c r="E9" s="20">
        <v>95</v>
      </c>
      <c r="F9" s="20">
        <v>54</v>
      </c>
      <c r="G9" s="20">
        <v>57</v>
      </c>
      <c r="H9" s="14">
        <f t="shared" si="0"/>
        <v>538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x14ac:dyDescent="0.2">
      <c r="A10" s="13" t="s">
        <v>20</v>
      </c>
      <c r="B10" s="14">
        <v>20</v>
      </c>
      <c r="C10" s="9" t="s">
        <v>21</v>
      </c>
      <c r="D10" s="20">
        <v>286</v>
      </c>
      <c r="E10" s="20">
        <v>508</v>
      </c>
      <c r="F10" s="20">
        <v>0</v>
      </c>
      <c r="G10" s="20">
        <v>104</v>
      </c>
      <c r="H10" s="14">
        <f t="shared" si="0"/>
        <v>898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x14ac:dyDescent="0.2">
      <c r="A11" s="13">
        <v>172</v>
      </c>
      <c r="B11" s="14">
        <v>172</v>
      </c>
      <c r="C11" s="9" t="s">
        <v>22</v>
      </c>
      <c r="D11" s="20">
        <v>1</v>
      </c>
      <c r="E11" s="20">
        <v>1</v>
      </c>
      <c r="F11" s="20">
        <v>1</v>
      </c>
      <c r="G11" s="20">
        <v>0</v>
      </c>
      <c r="H11" s="14">
        <f t="shared" si="0"/>
        <v>3</v>
      </c>
      <c r="I11" s="3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x14ac:dyDescent="0.2">
      <c r="A12" s="13" t="s">
        <v>23</v>
      </c>
      <c r="B12" s="14">
        <v>30</v>
      </c>
      <c r="C12" s="9" t="s">
        <v>24</v>
      </c>
      <c r="D12" s="20">
        <v>29</v>
      </c>
      <c r="E12" s="20">
        <v>146</v>
      </c>
      <c r="F12" s="20">
        <v>52</v>
      </c>
      <c r="G12" s="20">
        <v>68</v>
      </c>
      <c r="H12" s="14">
        <f t="shared" si="0"/>
        <v>295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x14ac:dyDescent="0.2">
      <c r="A13" s="13" t="s">
        <v>25</v>
      </c>
      <c r="B13" s="14">
        <v>40</v>
      </c>
      <c r="C13" s="9" t="s">
        <v>26</v>
      </c>
      <c r="D13" s="20">
        <v>92</v>
      </c>
      <c r="E13" s="20">
        <v>0</v>
      </c>
      <c r="F13" s="20">
        <v>275</v>
      </c>
      <c r="G13" s="20">
        <v>32</v>
      </c>
      <c r="H13" s="14">
        <f t="shared" si="0"/>
        <v>399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x14ac:dyDescent="0.2">
      <c r="A14" s="13" t="s">
        <v>27</v>
      </c>
      <c r="B14" s="14">
        <v>50</v>
      </c>
      <c r="C14" s="9" t="s">
        <v>28</v>
      </c>
      <c r="D14" s="20">
        <v>878</v>
      </c>
      <c r="E14" s="20">
        <v>1470</v>
      </c>
      <c r="F14" s="20">
        <v>0</v>
      </c>
      <c r="G14" s="20">
        <v>231</v>
      </c>
      <c r="H14" s="14">
        <f t="shared" si="0"/>
        <v>2579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x14ac:dyDescent="0.2">
      <c r="A15" s="13">
        <v>274</v>
      </c>
      <c r="B15" s="14">
        <v>274</v>
      </c>
      <c r="C15" s="9" t="s">
        <v>29</v>
      </c>
      <c r="D15" s="20">
        <v>16</v>
      </c>
      <c r="E15" s="20">
        <v>16</v>
      </c>
      <c r="F15" s="20">
        <v>1</v>
      </c>
      <c r="G15" s="20">
        <v>4</v>
      </c>
      <c r="H15" s="14">
        <f t="shared" si="0"/>
        <v>37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x14ac:dyDescent="0.2">
      <c r="A16" s="13" t="s">
        <v>30</v>
      </c>
      <c r="B16" s="14">
        <v>60</v>
      </c>
      <c r="C16" s="9" t="s">
        <v>31</v>
      </c>
      <c r="D16" s="20">
        <v>0</v>
      </c>
      <c r="E16" s="20">
        <v>0</v>
      </c>
      <c r="F16" s="20">
        <v>0</v>
      </c>
      <c r="G16" s="20">
        <v>138</v>
      </c>
      <c r="H16" s="14">
        <f t="shared" si="0"/>
        <v>138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x14ac:dyDescent="0.2">
      <c r="A17" s="13">
        <v>821</v>
      </c>
      <c r="B17" s="14">
        <v>821</v>
      </c>
      <c r="C17" s="9" t="s">
        <v>32</v>
      </c>
      <c r="D17" s="20">
        <v>34</v>
      </c>
      <c r="E17" s="20">
        <v>100</v>
      </c>
      <c r="F17" s="20">
        <v>40</v>
      </c>
      <c r="G17" s="20">
        <v>60</v>
      </c>
      <c r="H17" s="14">
        <f t="shared" si="0"/>
        <v>234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x14ac:dyDescent="0.2">
      <c r="A18" s="13" t="s">
        <v>33</v>
      </c>
      <c r="B18" s="14">
        <v>70</v>
      </c>
      <c r="C18" s="9" t="s">
        <v>34</v>
      </c>
      <c r="D18" s="20">
        <v>147</v>
      </c>
      <c r="E18" s="20">
        <v>286</v>
      </c>
      <c r="F18" s="20">
        <v>115</v>
      </c>
      <c r="G18" s="20">
        <v>118</v>
      </c>
      <c r="H18" s="14">
        <f t="shared" si="0"/>
        <v>666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x14ac:dyDescent="0.2">
      <c r="A19" s="13" t="s">
        <v>35</v>
      </c>
      <c r="B19" s="14">
        <v>80</v>
      </c>
      <c r="C19" s="9" t="s">
        <v>36</v>
      </c>
      <c r="D19" s="20">
        <v>160</v>
      </c>
      <c r="E19" s="20">
        <v>236</v>
      </c>
      <c r="F19" s="20">
        <v>0</v>
      </c>
      <c r="G19" s="20">
        <v>55</v>
      </c>
      <c r="H19" s="14">
        <f t="shared" si="0"/>
        <v>451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x14ac:dyDescent="0.2">
      <c r="A20" s="13">
        <v>100</v>
      </c>
      <c r="B20" s="14">
        <v>100</v>
      </c>
      <c r="C20" s="9" t="s">
        <v>37</v>
      </c>
      <c r="D20" s="20">
        <v>0</v>
      </c>
      <c r="E20" s="20">
        <v>0</v>
      </c>
      <c r="F20" s="20">
        <v>0</v>
      </c>
      <c r="G20" s="20">
        <v>90</v>
      </c>
      <c r="H20" s="14">
        <f t="shared" si="0"/>
        <v>90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x14ac:dyDescent="0.2">
      <c r="A21" s="13">
        <v>110</v>
      </c>
      <c r="B21" s="14">
        <v>110</v>
      </c>
      <c r="C21" s="9" t="s">
        <v>38</v>
      </c>
      <c r="D21" s="20">
        <v>666</v>
      </c>
      <c r="E21" s="20">
        <v>535</v>
      </c>
      <c r="F21" s="20">
        <v>0</v>
      </c>
      <c r="G21" s="20">
        <v>70</v>
      </c>
      <c r="H21" s="14">
        <f t="shared" si="0"/>
        <v>1271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x14ac:dyDescent="0.2">
      <c r="A22" s="13">
        <v>120</v>
      </c>
      <c r="B22" s="14">
        <v>120</v>
      </c>
      <c r="C22" s="9" t="s">
        <v>39</v>
      </c>
      <c r="D22" s="20">
        <v>19</v>
      </c>
      <c r="E22" s="20">
        <v>314</v>
      </c>
      <c r="F22" s="20">
        <v>0</v>
      </c>
      <c r="G22" s="20">
        <v>25</v>
      </c>
      <c r="H22" s="14">
        <f t="shared" si="0"/>
        <v>358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x14ac:dyDescent="0.2">
      <c r="A23" s="13">
        <v>130</v>
      </c>
      <c r="B23" s="14">
        <v>130</v>
      </c>
      <c r="C23" s="8" t="s">
        <v>40</v>
      </c>
      <c r="D23" s="20">
        <v>221</v>
      </c>
      <c r="E23" s="20">
        <v>220</v>
      </c>
      <c r="F23" s="20">
        <v>68</v>
      </c>
      <c r="G23" s="20">
        <v>109</v>
      </c>
      <c r="H23" s="14">
        <f t="shared" si="0"/>
        <v>618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x14ac:dyDescent="0.2">
      <c r="A24" s="13">
        <v>140</v>
      </c>
      <c r="B24" s="14">
        <v>140</v>
      </c>
      <c r="C24" s="9" t="s">
        <v>41</v>
      </c>
      <c r="D24" s="20">
        <v>7</v>
      </c>
      <c r="E24" s="20">
        <v>3</v>
      </c>
      <c r="F24" s="20">
        <v>101</v>
      </c>
      <c r="G24" s="20">
        <v>23</v>
      </c>
      <c r="H24" s="14">
        <f t="shared" si="0"/>
        <v>134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x14ac:dyDescent="0.2">
      <c r="A25" s="13" t="s">
        <v>42</v>
      </c>
      <c r="B25" s="14">
        <v>61</v>
      </c>
      <c r="C25" s="9" t="s">
        <v>43</v>
      </c>
      <c r="D25" s="20">
        <v>175</v>
      </c>
      <c r="E25" s="20">
        <v>69</v>
      </c>
      <c r="F25" s="20">
        <v>241</v>
      </c>
      <c r="G25" s="20">
        <v>132</v>
      </c>
      <c r="H25" s="14">
        <f t="shared" si="0"/>
        <v>617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x14ac:dyDescent="0.2">
      <c r="A26" s="13" t="s">
        <v>45</v>
      </c>
      <c r="B26" s="14">
        <v>11</v>
      </c>
      <c r="C26" s="9" t="s">
        <v>46</v>
      </c>
      <c r="D26" s="20">
        <v>6</v>
      </c>
      <c r="E26" s="20">
        <v>13</v>
      </c>
      <c r="F26" s="20">
        <v>7</v>
      </c>
      <c r="G26" s="20">
        <v>11</v>
      </c>
      <c r="H26" s="14">
        <f t="shared" si="0"/>
        <v>37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x14ac:dyDescent="0.2">
      <c r="A27" s="13">
        <v>150</v>
      </c>
      <c r="B27" s="14">
        <v>150</v>
      </c>
      <c r="C27" s="9" t="s">
        <v>47</v>
      </c>
      <c r="D27" s="20">
        <v>127</v>
      </c>
      <c r="E27" s="20">
        <v>212</v>
      </c>
      <c r="F27" s="20">
        <v>95</v>
      </c>
      <c r="G27" s="20">
        <v>133</v>
      </c>
      <c r="H27" s="14">
        <f t="shared" si="0"/>
        <v>567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x14ac:dyDescent="0.2">
      <c r="A28" s="13">
        <v>160</v>
      </c>
      <c r="B28" s="14">
        <v>160</v>
      </c>
      <c r="C28" s="9" t="s">
        <v>48</v>
      </c>
      <c r="D28" s="20">
        <v>61</v>
      </c>
      <c r="E28" s="20">
        <v>0</v>
      </c>
      <c r="F28" s="20">
        <v>47</v>
      </c>
      <c r="G28" s="20">
        <v>53</v>
      </c>
      <c r="H28" s="14">
        <f t="shared" si="0"/>
        <v>161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x14ac:dyDescent="0.2">
      <c r="A29" s="13">
        <v>795</v>
      </c>
      <c r="B29" s="14">
        <v>795</v>
      </c>
      <c r="C29" s="9" t="s">
        <v>49</v>
      </c>
      <c r="D29" s="20">
        <v>1043</v>
      </c>
      <c r="E29" s="20">
        <v>11</v>
      </c>
      <c r="F29" s="20">
        <v>240</v>
      </c>
      <c r="G29" s="20">
        <v>47</v>
      </c>
      <c r="H29" s="14">
        <f t="shared" si="0"/>
        <v>1341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x14ac:dyDescent="0.2">
      <c r="A30" s="13">
        <v>170</v>
      </c>
      <c r="B30" s="14">
        <v>170</v>
      </c>
      <c r="C30" s="9" t="s">
        <v>50</v>
      </c>
      <c r="D30" s="20">
        <v>27</v>
      </c>
      <c r="E30" s="20">
        <v>33</v>
      </c>
      <c r="F30" s="20">
        <v>0</v>
      </c>
      <c r="G30" s="20">
        <v>25</v>
      </c>
      <c r="H30" s="14">
        <f t="shared" si="0"/>
        <v>85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x14ac:dyDescent="0.2">
      <c r="A31" s="13">
        <v>180</v>
      </c>
      <c r="B31" s="14">
        <v>180</v>
      </c>
      <c r="C31" s="9" t="s">
        <v>51</v>
      </c>
      <c r="D31" s="20">
        <v>296</v>
      </c>
      <c r="E31" s="20">
        <v>219</v>
      </c>
      <c r="F31" s="20">
        <v>0</v>
      </c>
      <c r="G31" s="20">
        <v>229</v>
      </c>
      <c r="H31" s="14">
        <f t="shared" si="0"/>
        <v>744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x14ac:dyDescent="0.2">
      <c r="A32" s="13">
        <v>190</v>
      </c>
      <c r="B32" s="14">
        <v>190</v>
      </c>
      <c r="C32" s="9" t="s">
        <v>52</v>
      </c>
      <c r="D32" s="20">
        <v>14877</v>
      </c>
      <c r="E32" s="20">
        <v>1090</v>
      </c>
      <c r="F32" s="20">
        <v>1542</v>
      </c>
      <c r="G32" s="20">
        <v>760</v>
      </c>
      <c r="H32" s="14">
        <f t="shared" si="0"/>
        <v>18269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x14ac:dyDescent="0.2">
      <c r="A33" s="13">
        <v>721</v>
      </c>
      <c r="B33" s="14">
        <v>721</v>
      </c>
      <c r="C33" s="9" t="s">
        <v>53</v>
      </c>
      <c r="D33" s="20">
        <v>0</v>
      </c>
      <c r="E33" s="20">
        <v>0</v>
      </c>
      <c r="F33" s="20">
        <v>1</v>
      </c>
      <c r="G33" s="20">
        <v>1</v>
      </c>
      <c r="H33" s="14">
        <f t="shared" si="0"/>
        <v>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x14ac:dyDescent="0.2">
      <c r="A34" s="16">
        <v>970</v>
      </c>
      <c r="B34" s="17">
        <v>970</v>
      </c>
      <c r="C34" s="18" t="s">
        <v>173</v>
      </c>
      <c r="D34" s="19">
        <v>1411</v>
      </c>
      <c r="E34" s="19">
        <v>0</v>
      </c>
      <c r="F34" s="19">
        <v>0</v>
      </c>
      <c r="G34" s="17">
        <v>0</v>
      </c>
      <c r="H34" s="17">
        <f t="shared" si="0"/>
        <v>1411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4" x14ac:dyDescent="0.2">
      <c r="A35" s="13">
        <v>200</v>
      </c>
      <c r="B35" s="14">
        <v>200</v>
      </c>
      <c r="C35" s="9" t="s">
        <v>54</v>
      </c>
      <c r="D35" s="20">
        <v>21</v>
      </c>
      <c r="E35" s="20">
        <v>18</v>
      </c>
      <c r="F35" s="20">
        <v>126</v>
      </c>
      <c r="G35" s="20">
        <v>23</v>
      </c>
      <c r="H35" s="14">
        <f t="shared" ref="H35:H66" si="1">SUBTOTAL(9,D35:G35)</f>
        <v>188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x14ac:dyDescent="0.2">
      <c r="A36" s="13">
        <v>210</v>
      </c>
      <c r="B36" s="14">
        <v>210</v>
      </c>
      <c r="C36" s="9" t="s">
        <v>55</v>
      </c>
      <c r="D36" s="20">
        <v>97</v>
      </c>
      <c r="E36" s="20">
        <v>69</v>
      </c>
      <c r="F36" s="20">
        <v>108</v>
      </c>
      <c r="G36" s="20">
        <v>44</v>
      </c>
      <c r="H36" s="14">
        <f t="shared" si="1"/>
        <v>318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x14ac:dyDescent="0.2">
      <c r="A37" s="13">
        <v>220</v>
      </c>
      <c r="B37" s="14">
        <v>220</v>
      </c>
      <c r="C37" s="9" t="s">
        <v>56</v>
      </c>
      <c r="D37" s="20">
        <v>338</v>
      </c>
      <c r="E37" s="20">
        <v>794</v>
      </c>
      <c r="F37" s="20">
        <v>274</v>
      </c>
      <c r="G37" s="20">
        <v>109</v>
      </c>
      <c r="H37" s="14">
        <f t="shared" si="1"/>
        <v>1515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x14ac:dyDescent="0.2">
      <c r="A38" s="13">
        <v>230</v>
      </c>
      <c r="B38" s="14">
        <v>230</v>
      </c>
      <c r="C38" s="9" t="s">
        <v>57</v>
      </c>
      <c r="D38" s="20">
        <v>50</v>
      </c>
      <c r="E38" s="20">
        <v>230</v>
      </c>
      <c r="F38" s="20">
        <v>14</v>
      </c>
      <c r="G38" s="20">
        <v>15</v>
      </c>
      <c r="H38" s="14">
        <f t="shared" si="1"/>
        <v>309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x14ac:dyDescent="0.2">
      <c r="A39" s="13">
        <v>231</v>
      </c>
      <c r="B39" s="14">
        <v>231</v>
      </c>
      <c r="C39" s="9" t="s">
        <v>58</v>
      </c>
      <c r="D39" s="20">
        <v>17</v>
      </c>
      <c r="E39" s="20">
        <v>84</v>
      </c>
      <c r="F39" s="20">
        <v>0</v>
      </c>
      <c r="G39" s="20">
        <v>30</v>
      </c>
      <c r="H39" s="14">
        <f t="shared" si="1"/>
        <v>131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x14ac:dyDescent="0.2">
      <c r="A40" s="13">
        <v>101</v>
      </c>
      <c r="B40" s="14">
        <v>101</v>
      </c>
      <c r="C40" s="9" t="s">
        <v>59</v>
      </c>
      <c r="D40" s="20">
        <v>1</v>
      </c>
      <c r="E40" s="20">
        <v>12</v>
      </c>
      <c r="F40" s="20">
        <v>7</v>
      </c>
      <c r="G40" s="20">
        <v>15</v>
      </c>
      <c r="H40" s="14">
        <f t="shared" si="1"/>
        <v>35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x14ac:dyDescent="0.2">
      <c r="A41" s="13">
        <v>542</v>
      </c>
      <c r="B41" s="14">
        <v>542</v>
      </c>
      <c r="C41" s="9" t="s">
        <v>60</v>
      </c>
      <c r="D41" s="20">
        <v>1</v>
      </c>
      <c r="E41" s="20">
        <v>2</v>
      </c>
      <c r="F41" s="20">
        <v>5</v>
      </c>
      <c r="G41" s="20">
        <v>7</v>
      </c>
      <c r="H41" s="14">
        <f t="shared" si="1"/>
        <v>15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x14ac:dyDescent="0.2">
      <c r="A42" s="13">
        <v>240</v>
      </c>
      <c r="B42" s="14">
        <v>240</v>
      </c>
      <c r="C42" s="9" t="s">
        <v>61</v>
      </c>
      <c r="D42" s="20">
        <v>886</v>
      </c>
      <c r="E42" s="20">
        <v>1028</v>
      </c>
      <c r="F42" s="20">
        <v>0</v>
      </c>
      <c r="G42" s="20">
        <v>47</v>
      </c>
      <c r="H42" s="14">
        <f t="shared" si="1"/>
        <v>1961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x14ac:dyDescent="0.2">
      <c r="A43" s="13">
        <v>521</v>
      </c>
      <c r="B43" s="14">
        <v>521</v>
      </c>
      <c r="C43" s="9" t="s">
        <v>62</v>
      </c>
      <c r="D43" s="20">
        <v>5</v>
      </c>
      <c r="E43" s="20">
        <v>84</v>
      </c>
      <c r="F43" s="20">
        <v>0</v>
      </c>
      <c r="G43" s="20">
        <v>6</v>
      </c>
      <c r="H43" s="14">
        <f t="shared" si="1"/>
        <v>95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x14ac:dyDescent="0.2">
      <c r="A44" s="13">
        <v>250</v>
      </c>
      <c r="B44" s="14">
        <v>250</v>
      </c>
      <c r="C44" s="9" t="s">
        <v>63</v>
      </c>
      <c r="D44" s="20">
        <v>34</v>
      </c>
      <c r="E44" s="20">
        <v>371</v>
      </c>
      <c r="F44" s="20">
        <v>0</v>
      </c>
      <c r="G44" s="20">
        <v>43</v>
      </c>
      <c r="H44" s="14">
        <f t="shared" si="1"/>
        <v>448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x14ac:dyDescent="0.2">
      <c r="A45" s="13">
        <v>260</v>
      </c>
      <c r="B45" s="14">
        <v>260</v>
      </c>
      <c r="C45" s="9" t="s">
        <v>64</v>
      </c>
      <c r="D45" s="20">
        <v>427</v>
      </c>
      <c r="E45" s="20">
        <v>580</v>
      </c>
      <c r="F45" s="20">
        <v>0</v>
      </c>
      <c r="G45" s="20">
        <v>62</v>
      </c>
      <c r="H45" s="14">
        <f t="shared" si="1"/>
        <v>1069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x14ac:dyDescent="0.2">
      <c r="A46" s="13">
        <v>941</v>
      </c>
      <c r="B46" s="14">
        <v>941</v>
      </c>
      <c r="C46" s="9" t="s">
        <v>65</v>
      </c>
      <c r="D46" s="20">
        <v>327</v>
      </c>
      <c r="E46" s="20">
        <v>171</v>
      </c>
      <c r="F46" s="20">
        <v>217</v>
      </c>
      <c r="G46" s="20">
        <v>26</v>
      </c>
      <c r="H46" s="14">
        <f t="shared" si="1"/>
        <v>741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x14ac:dyDescent="0.2">
      <c r="A47" s="13">
        <v>796</v>
      </c>
      <c r="B47" s="14">
        <v>796</v>
      </c>
      <c r="C47" s="9" t="s">
        <v>66</v>
      </c>
      <c r="D47" s="20">
        <v>1540</v>
      </c>
      <c r="E47" s="20">
        <v>24</v>
      </c>
      <c r="F47" s="20">
        <v>0</v>
      </c>
      <c r="G47" s="20">
        <v>28</v>
      </c>
      <c r="H47" s="14">
        <f t="shared" si="1"/>
        <v>1592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x14ac:dyDescent="0.2">
      <c r="A48" s="13">
        <v>275</v>
      </c>
      <c r="B48" s="14">
        <v>275</v>
      </c>
      <c r="C48" s="9" t="s">
        <v>67</v>
      </c>
      <c r="D48" s="20">
        <v>51</v>
      </c>
      <c r="E48" s="20">
        <v>158</v>
      </c>
      <c r="F48" s="20">
        <v>0</v>
      </c>
      <c r="G48" s="20">
        <v>16</v>
      </c>
      <c r="H48" s="14">
        <f t="shared" si="1"/>
        <v>225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x14ac:dyDescent="0.2">
      <c r="A49" s="13">
        <v>280</v>
      </c>
      <c r="B49" s="14">
        <v>280</v>
      </c>
      <c r="C49" s="9" t="s">
        <v>68</v>
      </c>
      <c r="D49" s="20">
        <v>128</v>
      </c>
      <c r="E49" s="20">
        <v>614</v>
      </c>
      <c r="F49" s="20">
        <v>0</v>
      </c>
      <c r="G49" s="20">
        <v>31</v>
      </c>
      <c r="H49" s="14">
        <f t="shared" si="1"/>
        <v>773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x14ac:dyDescent="0.2">
      <c r="A50" s="13">
        <v>290</v>
      </c>
      <c r="B50" s="14">
        <v>290</v>
      </c>
      <c r="C50" s="9" t="s">
        <v>69</v>
      </c>
      <c r="D50" s="20">
        <v>122</v>
      </c>
      <c r="E50" s="20">
        <v>280</v>
      </c>
      <c r="F50" s="20">
        <v>0</v>
      </c>
      <c r="G50" s="20">
        <v>35</v>
      </c>
      <c r="H50" s="14">
        <f t="shared" si="1"/>
        <v>437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x14ac:dyDescent="0.2">
      <c r="A51" s="13">
        <v>300</v>
      </c>
      <c r="B51" s="14">
        <v>300</v>
      </c>
      <c r="C51" s="9" t="s">
        <v>70</v>
      </c>
      <c r="D51" s="20">
        <v>75</v>
      </c>
      <c r="E51" s="20">
        <v>874</v>
      </c>
      <c r="F51" s="20">
        <v>0</v>
      </c>
      <c r="G51" s="20">
        <v>192</v>
      </c>
      <c r="H51" s="14">
        <f t="shared" si="1"/>
        <v>1141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x14ac:dyDescent="0.2">
      <c r="A52" s="13">
        <v>301</v>
      </c>
      <c r="B52" s="14">
        <v>301</v>
      </c>
      <c r="C52" s="9" t="s">
        <v>71</v>
      </c>
      <c r="D52" s="20">
        <v>69</v>
      </c>
      <c r="E52" s="20">
        <v>188</v>
      </c>
      <c r="F52" s="20">
        <v>0</v>
      </c>
      <c r="G52" s="20">
        <v>26</v>
      </c>
      <c r="H52" s="14">
        <f t="shared" si="1"/>
        <v>283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x14ac:dyDescent="0.2">
      <c r="A53" s="13">
        <v>310</v>
      </c>
      <c r="B53" s="14">
        <v>310</v>
      </c>
      <c r="C53" s="9" t="s">
        <v>72</v>
      </c>
      <c r="D53" s="20">
        <v>0</v>
      </c>
      <c r="E53" s="20">
        <v>0</v>
      </c>
      <c r="F53" s="20">
        <v>246</v>
      </c>
      <c r="G53" s="20">
        <v>32</v>
      </c>
      <c r="H53" s="14">
        <f t="shared" si="1"/>
        <v>278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x14ac:dyDescent="0.2">
      <c r="A54" s="13">
        <v>320</v>
      </c>
      <c r="B54" s="14">
        <v>320</v>
      </c>
      <c r="C54" s="9" t="s">
        <v>73</v>
      </c>
      <c r="D54" s="20">
        <v>736</v>
      </c>
      <c r="E54" s="20">
        <v>866</v>
      </c>
      <c r="F54" s="20">
        <v>58</v>
      </c>
      <c r="G54" s="20">
        <v>57</v>
      </c>
      <c r="H54" s="14">
        <f t="shared" si="1"/>
        <v>1717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x14ac:dyDescent="0.2">
      <c r="A55" s="13">
        <v>330</v>
      </c>
      <c r="B55" s="14">
        <v>330</v>
      </c>
      <c r="C55" s="9" t="s">
        <v>74</v>
      </c>
      <c r="D55" s="20">
        <v>3868</v>
      </c>
      <c r="E55" s="20">
        <v>4657</v>
      </c>
      <c r="F55" s="20">
        <v>0</v>
      </c>
      <c r="G55" s="20">
        <v>431</v>
      </c>
      <c r="H55" s="14">
        <f t="shared" si="1"/>
        <v>8956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x14ac:dyDescent="0.2">
      <c r="A56" s="13">
        <v>340</v>
      </c>
      <c r="B56" s="14">
        <v>340</v>
      </c>
      <c r="C56" s="9" t="s">
        <v>75</v>
      </c>
      <c r="D56" s="20">
        <v>31</v>
      </c>
      <c r="E56" s="20">
        <v>197</v>
      </c>
      <c r="F56" s="20">
        <v>0</v>
      </c>
      <c r="G56" s="20">
        <v>20</v>
      </c>
      <c r="H56" s="14">
        <f t="shared" si="1"/>
        <v>248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x14ac:dyDescent="0.2">
      <c r="A57" s="13">
        <v>350</v>
      </c>
      <c r="B57" s="14">
        <v>350</v>
      </c>
      <c r="C57" s="9" t="s">
        <v>76</v>
      </c>
      <c r="D57" s="20">
        <v>40</v>
      </c>
      <c r="E57" s="20">
        <v>249</v>
      </c>
      <c r="F57" s="20">
        <v>0</v>
      </c>
      <c r="G57" s="20">
        <v>37</v>
      </c>
      <c r="H57" s="14">
        <f t="shared" si="1"/>
        <v>326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">
      <c r="A58" s="13">
        <v>360</v>
      </c>
      <c r="B58" s="14">
        <v>360</v>
      </c>
      <c r="C58" s="9" t="s">
        <v>77</v>
      </c>
      <c r="D58" s="20">
        <v>100</v>
      </c>
      <c r="E58" s="20">
        <v>216</v>
      </c>
      <c r="F58" s="20">
        <v>155</v>
      </c>
      <c r="G58" s="20">
        <v>59</v>
      </c>
      <c r="H58" s="14">
        <f t="shared" si="1"/>
        <v>530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">
      <c r="A59" s="13">
        <v>370</v>
      </c>
      <c r="B59" s="14">
        <v>370</v>
      </c>
      <c r="C59" s="9" t="s">
        <v>78</v>
      </c>
      <c r="D59" s="20">
        <v>124</v>
      </c>
      <c r="E59" s="20">
        <v>23</v>
      </c>
      <c r="F59" s="20">
        <v>541</v>
      </c>
      <c r="G59" s="20">
        <v>156</v>
      </c>
      <c r="H59" s="14">
        <f t="shared" si="1"/>
        <v>844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x14ac:dyDescent="0.2">
      <c r="A60" s="13">
        <v>380</v>
      </c>
      <c r="B60" s="14">
        <v>380</v>
      </c>
      <c r="C60" s="9" t="s">
        <v>79</v>
      </c>
      <c r="D60" s="20">
        <v>65</v>
      </c>
      <c r="E60" s="20">
        <v>61</v>
      </c>
      <c r="F60" s="20">
        <v>56</v>
      </c>
      <c r="G60" s="20">
        <v>36</v>
      </c>
      <c r="H60" s="14">
        <f t="shared" si="1"/>
        <v>218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x14ac:dyDescent="0.2">
      <c r="A61" s="13">
        <v>390</v>
      </c>
      <c r="B61" s="14">
        <v>390</v>
      </c>
      <c r="C61" s="9" t="s">
        <v>80</v>
      </c>
      <c r="D61" s="20">
        <v>62</v>
      </c>
      <c r="E61" s="20">
        <v>48</v>
      </c>
      <c r="F61" s="20">
        <v>112</v>
      </c>
      <c r="G61" s="20">
        <v>39</v>
      </c>
      <c r="H61" s="14">
        <f t="shared" si="1"/>
        <v>261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x14ac:dyDescent="0.2">
      <c r="A62" s="13">
        <v>400</v>
      </c>
      <c r="B62" s="14">
        <v>400</v>
      </c>
      <c r="C62" s="9" t="s">
        <v>81</v>
      </c>
      <c r="D62" s="20">
        <v>53</v>
      </c>
      <c r="E62" s="20">
        <v>10</v>
      </c>
      <c r="F62" s="20">
        <v>172</v>
      </c>
      <c r="G62" s="20">
        <v>58</v>
      </c>
      <c r="H62" s="14">
        <f t="shared" si="1"/>
        <v>293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x14ac:dyDescent="0.2">
      <c r="A63" s="13">
        <v>410</v>
      </c>
      <c r="B63" s="14">
        <v>410</v>
      </c>
      <c r="C63" s="9" t="s">
        <v>82</v>
      </c>
      <c r="D63" s="20">
        <v>116</v>
      </c>
      <c r="E63" s="20">
        <v>603</v>
      </c>
      <c r="F63" s="20">
        <v>0</v>
      </c>
      <c r="G63" s="20">
        <v>39</v>
      </c>
      <c r="H63" s="14">
        <f t="shared" si="1"/>
        <v>758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x14ac:dyDescent="0.2">
      <c r="A64" s="13" t="s">
        <v>83</v>
      </c>
      <c r="B64" s="14">
        <v>92</v>
      </c>
      <c r="C64" s="9" t="s">
        <v>84</v>
      </c>
      <c r="D64" s="20">
        <v>37</v>
      </c>
      <c r="E64" s="20">
        <v>0</v>
      </c>
      <c r="F64" s="20">
        <v>0</v>
      </c>
      <c r="G64" s="20">
        <v>8</v>
      </c>
      <c r="H64" s="14">
        <f t="shared" si="1"/>
        <v>45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x14ac:dyDescent="0.2">
      <c r="A65" s="13">
        <v>420</v>
      </c>
      <c r="B65" s="14">
        <v>420</v>
      </c>
      <c r="C65" s="9" t="s">
        <v>85</v>
      </c>
      <c r="D65" s="20">
        <v>63</v>
      </c>
      <c r="E65" s="20">
        <v>0</v>
      </c>
      <c r="F65" s="20">
        <v>161</v>
      </c>
      <c r="G65" s="20">
        <v>34</v>
      </c>
      <c r="H65" s="14">
        <f t="shared" si="1"/>
        <v>258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x14ac:dyDescent="0.2">
      <c r="A66" s="13">
        <v>271</v>
      </c>
      <c r="B66" s="14">
        <v>271</v>
      </c>
      <c r="C66" s="9" t="s">
        <v>86</v>
      </c>
      <c r="D66" s="20">
        <v>21</v>
      </c>
      <c r="E66" s="27">
        <v>0</v>
      </c>
      <c r="F66" s="27">
        <v>0</v>
      </c>
      <c r="G66" s="20">
        <v>13</v>
      </c>
      <c r="H66" s="14">
        <f t="shared" si="1"/>
        <v>34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x14ac:dyDescent="0.2">
      <c r="A67" s="13">
        <v>430</v>
      </c>
      <c r="B67" s="14">
        <v>430</v>
      </c>
      <c r="C67" s="9" t="s">
        <v>87</v>
      </c>
      <c r="D67" s="20">
        <v>166</v>
      </c>
      <c r="E67" s="20">
        <v>234</v>
      </c>
      <c r="F67" s="20">
        <v>0</v>
      </c>
      <c r="G67" s="20">
        <v>31</v>
      </c>
      <c r="H67" s="14">
        <f t="shared" ref="H67:H98" si="2">SUBTOTAL(9,D67:G67)</f>
        <v>431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x14ac:dyDescent="0.2">
      <c r="A68" s="13" t="s">
        <v>88</v>
      </c>
      <c r="B68" s="14">
        <v>93</v>
      </c>
      <c r="C68" s="9" t="s">
        <v>89</v>
      </c>
      <c r="D68" s="20">
        <v>14</v>
      </c>
      <c r="E68" s="20">
        <v>7</v>
      </c>
      <c r="F68" s="20">
        <v>0</v>
      </c>
      <c r="G68" s="20">
        <v>8</v>
      </c>
      <c r="H68" s="14">
        <f t="shared" si="2"/>
        <v>29</v>
      </c>
      <c r="I68" s="12" t="s">
        <v>44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x14ac:dyDescent="0.2">
      <c r="A69" s="13">
        <v>440</v>
      </c>
      <c r="B69" s="14">
        <v>440</v>
      </c>
      <c r="C69" s="9" t="s">
        <v>90</v>
      </c>
      <c r="D69" s="20">
        <v>20</v>
      </c>
      <c r="E69" s="20">
        <v>0</v>
      </c>
      <c r="F69" s="20">
        <v>261</v>
      </c>
      <c r="G69" s="20">
        <v>19</v>
      </c>
      <c r="H69" s="14">
        <f t="shared" si="2"/>
        <v>300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x14ac:dyDescent="0.2">
      <c r="A70" s="13">
        <v>570</v>
      </c>
      <c r="B70" s="14">
        <v>570</v>
      </c>
      <c r="C70" s="9" t="s">
        <v>91</v>
      </c>
      <c r="D70" s="20">
        <v>1287</v>
      </c>
      <c r="E70" s="20">
        <v>176</v>
      </c>
      <c r="F70" s="20">
        <v>772</v>
      </c>
      <c r="G70" s="20">
        <v>89</v>
      </c>
      <c r="H70" s="14">
        <f t="shared" si="2"/>
        <v>2324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x14ac:dyDescent="0.2">
      <c r="A71" s="13">
        <v>450</v>
      </c>
      <c r="B71" s="14">
        <v>450</v>
      </c>
      <c r="C71" s="9" t="s">
        <v>92</v>
      </c>
      <c r="D71" s="20">
        <v>422</v>
      </c>
      <c r="E71" s="20">
        <v>278</v>
      </c>
      <c r="F71" s="20">
        <v>16</v>
      </c>
      <c r="G71" s="20">
        <v>128</v>
      </c>
      <c r="H71" s="14">
        <f t="shared" si="2"/>
        <v>844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x14ac:dyDescent="0.2">
      <c r="A72" s="13">
        <v>901</v>
      </c>
      <c r="B72" s="14">
        <v>901</v>
      </c>
      <c r="C72" s="9" t="s">
        <v>93</v>
      </c>
      <c r="D72" s="20">
        <v>561</v>
      </c>
      <c r="E72" s="20">
        <v>296</v>
      </c>
      <c r="F72" s="20">
        <v>0</v>
      </c>
      <c r="G72" s="20">
        <v>117</v>
      </c>
      <c r="H72" s="14">
        <f t="shared" si="2"/>
        <v>974</v>
      </c>
      <c r="I72" s="45" t="s">
        <v>94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x14ac:dyDescent="0.2">
      <c r="A73" s="13">
        <v>460</v>
      </c>
      <c r="B73" s="14">
        <v>460</v>
      </c>
      <c r="C73" s="9" t="s">
        <v>95</v>
      </c>
      <c r="D73" s="20">
        <v>34</v>
      </c>
      <c r="E73" s="20">
        <v>0</v>
      </c>
      <c r="F73" s="20">
        <v>175</v>
      </c>
      <c r="G73" s="20">
        <v>56</v>
      </c>
      <c r="H73" s="14">
        <f t="shared" si="2"/>
        <v>265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x14ac:dyDescent="0.2">
      <c r="A74" s="13">
        <v>822</v>
      </c>
      <c r="B74" s="14">
        <v>822</v>
      </c>
      <c r="C74" s="9" t="s">
        <v>96</v>
      </c>
      <c r="D74" s="20">
        <v>168</v>
      </c>
      <c r="E74" s="20">
        <v>67</v>
      </c>
      <c r="F74" s="20">
        <v>40</v>
      </c>
      <c r="G74" s="20">
        <v>126</v>
      </c>
      <c r="H74" s="14">
        <f t="shared" si="2"/>
        <v>401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x14ac:dyDescent="0.2">
      <c r="A75" s="13">
        <v>470</v>
      </c>
      <c r="B75" s="14">
        <v>470</v>
      </c>
      <c r="C75" s="9" t="s">
        <v>97</v>
      </c>
      <c r="D75" s="20">
        <v>9148</v>
      </c>
      <c r="E75" s="20">
        <v>4208</v>
      </c>
      <c r="F75" s="20">
        <v>0</v>
      </c>
      <c r="G75" s="20">
        <v>1054</v>
      </c>
      <c r="H75" s="14">
        <f t="shared" si="2"/>
        <v>14410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x14ac:dyDescent="0.2">
      <c r="A76" s="13">
        <v>480</v>
      </c>
      <c r="B76" s="14">
        <v>480</v>
      </c>
      <c r="C76" s="9" t="s">
        <v>98</v>
      </c>
      <c r="D76" s="20">
        <v>10</v>
      </c>
      <c r="E76" s="20">
        <v>0</v>
      </c>
      <c r="F76" s="20">
        <v>1</v>
      </c>
      <c r="G76" s="20">
        <v>2</v>
      </c>
      <c r="H76" s="14">
        <f t="shared" si="2"/>
        <v>13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x14ac:dyDescent="0.2">
      <c r="A77" s="13">
        <v>797</v>
      </c>
      <c r="B77" s="14">
        <v>797</v>
      </c>
      <c r="C77" s="9" t="s">
        <v>99</v>
      </c>
      <c r="D77" s="20">
        <v>78</v>
      </c>
      <c r="E77" s="20">
        <v>87</v>
      </c>
      <c r="F77" s="20">
        <v>3</v>
      </c>
      <c r="G77" s="20">
        <v>9</v>
      </c>
      <c r="H77" s="14">
        <f t="shared" si="2"/>
        <v>177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x14ac:dyDescent="0.2">
      <c r="A78" s="13">
        <v>490</v>
      </c>
      <c r="B78" s="14">
        <v>490</v>
      </c>
      <c r="C78" s="9" t="s">
        <v>100</v>
      </c>
      <c r="D78" s="20">
        <v>28</v>
      </c>
      <c r="E78" s="20">
        <v>20</v>
      </c>
      <c r="F78" s="20">
        <v>191</v>
      </c>
      <c r="G78" s="20">
        <v>31</v>
      </c>
      <c r="H78" s="14">
        <f t="shared" si="2"/>
        <v>270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x14ac:dyDescent="0.2">
      <c r="A79" s="13">
        <v>500</v>
      </c>
      <c r="B79" s="14">
        <v>500</v>
      </c>
      <c r="C79" s="9" t="s">
        <v>101</v>
      </c>
      <c r="D79" s="20">
        <v>62</v>
      </c>
      <c r="E79" s="20">
        <v>34</v>
      </c>
      <c r="F79" s="20">
        <v>38</v>
      </c>
      <c r="G79" s="20">
        <v>55</v>
      </c>
      <c r="H79" s="14">
        <f t="shared" si="2"/>
        <v>189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x14ac:dyDescent="0.2">
      <c r="A80" s="13">
        <v>951</v>
      </c>
      <c r="B80" s="14">
        <v>951</v>
      </c>
      <c r="C80" s="9" t="s">
        <v>102</v>
      </c>
      <c r="D80" s="20">
        <v>24</v>
      </c>
      <c r="E80" s="20">
        <v>113</v>
      </c>
      <c r="F80" s="20">
        <v>48</v>
      </c>
      <c r="G80" s="20">
        <v>52</v>
      </c>
      <c r="H80" s="14">
        <f t="shared" si="2"/>
        <v>237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x14ac:dyDescent="0.2">
      <c r="A81" s="13">
        <v>531</v>
      </c>
      <c r="B81" s="14">
        <v>531</v>
      </c>
      <c r="C81" s="9" t="s">
        <v>103</v>
      </c>
      <c r="D81" s="20">
        <v>18</v>
      </c>
      <c r="E81" s="20">
        <v>66</v>
      </c>
      <c r="F81" s="20">
        <v>38</v>
      </c>
      <c r="G81" s="20">
        <v>10</v>
      </c>
      <c r="H81" s="14">
        <f t="shared" si="2"/>
        <v>132</v>
      </c>
      <c r="I81" s="12" t="s">
        <v>44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x14ac:dyDescent="0.2">
      <c r="A82" s="13">
        <v>510</v>
      </c>
      <c r="B82" s="14">
        <v>510</v>
      </c>
      <c r="C82" s="9" t="s">
        <v>104</v>
      </c>
      <c r="D82" s="20">
        <v>21</v>
      </c>
      <c r="E82" s="20">
        <v>216</v>
      </c>
      <c r="F82" s="20">
        <v>28</v>
      </c>
      <c r="G82" s="20">
        <v>22</v>
      </c>
      <c r="H82" s="14">
        <f t="shared" si="2"/>
        <v>287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x14ac:dyDescent="0.2">
      <c r="A83" s="13">
        <v>391</v>
      </c>
      <c r="B83" s="14">
        <v>391</v>
      </c>
      <c r="C83" s="9" t="s">
        <v>105</v>
      </c>
      <c r="D83" s="27">
        <v>0</v>
      </c>
      <c r="E83" s="20">
        <v>20</v>
      </c>
      <c r="F83" s="20">
        <v>0</v>
      </c>
      <c r="G83" s="20">
        <v>3</v>
      </c>
      <c r="H83" s="14">
        <f t="shared" si="2"/>
        <v>23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x14ac:dyDescent="0.2">
      <c r="A84" s="13">
        <v>520</v>
      </c>
      <c r="B84" s="14">
        <v>520</v>
      </c>
      <c r="C84" s="9" t="s">
        <v>106</v>
      </c>
      <c r="D84" s="20">
        <v>128</v>
      </c>
      <c r="E84" s="20">
        <v>147</v>
      </c>
      <c r="F84" s="20">
        <v>470</v>
      </c>
      <c r="G84" s="20">
        <v>44</v>
      </c>
      <c r="H84" s="14">
        <f t="shared" si="2"/>
        <v>789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x14ac:dyDescent="0.2">
      <c r="A85" s="13">
        <v>530</v>
      </c>
      <c r="B85" s="14">
        <v>530</v>
      </c>
      <c r="C85" s="9" t="s">
        <v>107</v>
      </c>
      <c r="D85" s="20">
        <v>450</v>
      </c>
      <c r="E85" s="20">
        <v>566</v>
      </c>
      <c r="F85" s="20">
        <v>0</v>
      </c>
      <c r="G85" s="20">
        <v>83</v>
      </c>
      <c r="H85" s="14">
        <f t="shared" si="2"/>
        <v>1099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x14ac:dyDescent="0.2">
      <c r="A86" s="13">
        <v>560</v>
      </c>
      <c r="B86" s="14">
        <v>560</v>
      </c>
      <c r="C86" s="9" t="s">
        <v>108</v>
      </c>
      <c r="D86" s="20">
        <v>55</v>
      </c>
      <c r="E86" s="20">
        <v>197</v>
      </c>
      <c r="F86" s="20">
        <v>206</v>
      </c>
      <c r="G86" s="20">
        <v>106</v>
      </c>
      <c r="H86" s="14">
        <f t="shared" si="2"/>
        <v>564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x14ac:dyDescent="0.2">
      <c r="A87" s="39">
        <v>161</v>
      </c>
      <c r="B87" s="40">
        <v>161</v>
      </c>
      <c r="C87" s="41" t="s">
        <v>109</v>
      </c>
      <c r="D87" s="42"/>
      <c r="E87" s="43"/>
      <c r="F87" s="43"/>
      <c r="G87" s="43"/>
      <c r="H87" s="40">
        <f t="shared" si="2"/>
        <v>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x14ac:dyDescent="0.2">
      <c r="A88" s="13">
        <v>580</v>
      </c>
      <c r="B88" s="14">
        <v>580</v>
      </c>
      <c r="C88" s="9" t="s">
        <v>110</v>
      </c>
      <c r="D88" s="20">
        <v>187</v>
      </c>
      <c r="E88" s="20">
        <v>456</v>
      </c>
      <c r="F88" s="20">
        <v>0</v>
      </c>
      <c r="G88" s="20">
        <v>52</v>
      </c>
      <c r="H88" s="14">
        <f t="shared" si="2"/>
        <v>695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x14ac:dyDescent="0.2">
      <c r="A89" s="13">
        <v>590</v>
      </c>
      <c r="B89" s="14">
        <v>590</v>
      </c>
      <c r="C89" s="9" t="s">
        <v>111</v>
      </c>
      <c r="D89" s="20">
        <v>312</v>
      </c>
      <c r="E89" s="20">
        <v>29</v>
      </c>
      <c r="F89" s="20">
        <v>830</v>
      </c>
      <c r="G89" s="20">
        <v>69</v>
      </c>
      <c r="H89" s="14">
        <f t="shared" si="2"/>
        <v>1240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x14ac:dyDescent="0.2">
      <c r="A90" s="13" t="s">
        <v>112</v>
      </c>
      <c r="B90" s="14">
        <v>52</v>
      </c>
      <c r="C90" s="9" t="s">
        <v>113</v>
      </c>
      <c r="D90" s="20">
        <v>102</v>
      </c>
      <c r="E90" s="20">
        <v>184</v>
      </c>
      <c r="F90" s="20">
        <v>0</v>
      </c>
      <c r="G90" s="20">
        <v>86</v>
      </c>
      <c r="H90" s="14">
        <f t="shared" si="2"/>
        <v>372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x14ac:dyDescent="0.2">
      <c r="A91" s="13">
        <v>600</v>
      </c>
      <c r="B91" s="14">
        <v>600</v>
      </c>
      <c r="C91" s="9" t="s">
        <v>114</v>
      </c>
      <c r="D91" s="20">
        <v>1849</v>
      </c>
      <c r="E91" s="20">
        <v>3048</v>
      </c>
      <c r="F91" s="20">
        <v>0</v>
      </c>
      <c r="G91" s="20">
        <v>279</v>
      </c>
      <c r="H91" s="14">
        <f t="shared" si="2"/>
        <v>5176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">
      <c r="A92" s="13" t="s">
        <v>115</v>
      </c>
      <c r="B92" s="14">
        <v>94</v>
      </c>
      <c r="C92" s="9" t="s">
        <v>116</v>
      </c>
      <c r="D92" s="20">
        <v>6</v>
      </c>
      <c r="E92" s="20">
        <v>6</v>
      </c>
      <c r="F92" s="20">
        <v>41</v>
      </c>
      <c r="G92" s="20">
        <v>28</v>
      </c>
      <c r="H92" s="14">
        <f t="shared" si="2"/>
        <v>81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x14ac:dyDescent="0.2">
      <c r="A93" s="13">
        <v>540</v>
      </c>
      <c r="B93" s="14">
        <v>540</v>
      </c>
      <c r="C93" s="9" t="s">
        <v>117</v>
      </c>
      <c r="D93" s="20">
        <v>244</v>
      </c>
      <c r="E93" s="20">
        <v>807</v>
      </c>
      <c r="F93" s="20">
        <v>0</v>
      </c>
      <c r="G93" s="20">
        <v>132</v>
      </c>
      <c r="H93" s="14">
        <f t="shared" si="2"/>
        <v>1183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x14ac:dyDescent="0.2">
      <c r="A94" s="13">
        <v>550</v>
      </c>
      <c r="B94" s="14">
        <v>550</v>
      </c>
      <c r="C94" s="9" t="s">
        <v>118</v>
      </c>
      <c r="D94" s="20">
        <v>59</v>
      </c>
      <c r="E94" s="20">
        <v>232</v>
      </c>
      <c r="F94" s="20">
        <v>0</v>
      </c>
      <c r="G94" s="20">
        <v>54</v>
      </c>
      <c r="H94" s="14">
        <f t="shared" si="2"/>
        <v>345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x14ac:dyDescent="0.2">
      <c r="A95" s="13">
        <v>610</v>
      </c>
      <c r="B95" s="14">
        <v>610</v>
      </c>
      <c r="C95" s="9" t="s">
        <v>119</v>
      </c>
      <c r="D95" s="20">
        <v>42</v>
      </c>
      <c r="E95" s="20">
        <v>90</v>
      </c>
      <c r="F95" s="20">
        <v>109</v>
      </c>
      <c r="G95" s="20">
        <v>42</v>
      </c>
      <c r="H95" s="14">
        <f t="shared" si="2"/>
        <v>283</v>
      </c>
      <c r="I95" s="51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x14ac:dyDescent="0.2">
      <c r="A96" s="13">
        <v>272</v>
      </c>
      <c r="B96" s="14">
        <v>272</v>
      </c>
      <c r="C96" s="9" t="s">
        <v>120</v>
      </c>
      <c r="D96" s="20">
        <v>15</v>
      </c>
      <c r="E96" s="20">
        <v>12</v>
      </c>
      <c r="F96" s="20">
        <v>101</v>
      </c>
      <c r="G96" s="20">
        <v>0</v>
      </c>
      <c r="H96" s="14">
        <f t="shared" si="2"/>
        <v>128</v>
      </c>
      <c r="I96" s="51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x14ac:dyDescent="0.2">
      <c r="A97" s="13">
        <v>798</v>
      </c>
      <c r="B97" s="14">
        <v>798</v>
      </c>
      <c r="C97" s="9" t="s">
        <v>121</v>
      </c>
      <c r="D97" s="20">
        <v>82</v>
      </c>
      <c r="E97" s="20">
        <v>66</v>
      </c>
      <c r="F97" s="20">
        <v>24</v>
      </c>
      <c r="G97" s="20">
        <v>47</v>
      </c>
      <c r="H97" s="14">
        <f t="shared" si="2"/>
        <v>219</v>
      </c>
      <c r="I97" s="51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x14ac:dyDescent="0.2">
      <c r="A98" s="13">
        <v>620</v>
      </c>
      <c r="B98" s="14">
        <v>620</v>
      </c>
      <c r="C98" s="9" t="s">
        <v>122</v>
      </c>
      <c r="D98" s="27">
        <v>60</v>
      </c>
      <c r="E98" s="20">
        <v>87</v>
      </c>
      <c r="F98" s="20">
        <v>8</v>
      </c>
      <c r="G98" s="20">
        <v>96</v>
      </c>
      <c r="H98" s="14">
        <f t="shared" si="2"/>
        <v>251</v>
      </c>
      <c r="I98" s="5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x14ac:dyDescent="0.2">
      <c r="A99" s="13">
        <v>630</v>
      </c>
      <c r="B99" s="14">
        <v>630</v>
      </c>
      <c r="C99" s="9" t="s">
        <v>123</v>
      </c>
      <c r="D99" s="20">
        <v>1962</v>
      </c>
      <c r="E99" s="20">
        <v>2524</v>
      </c>
      <c r="F99" s="20">
        <v>0</v>
      </c>
      <c r="G99" s="20">
        <v>857</v>
      </c>
      <c r="H99" s="14">
        <f t="shared" ref="H99:H130" si="3">SUBTOTAL(9,D99:G99)</f>
        <v>5343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x14ac:dyDescent="0.2">
      <c r="A100" s="13">
        <v>640</v>
      </c>
      <c r="B100" s="14">
        <v>640</v>
      </c>
      <c r="C100" s="9" t="s">
        <v>124</v>
      </c>
      <c r="D100" s="20">
        <v>31</v>
      </c>
      <c r="E100" s="20">
        <v>0</v>
      </c>
      <c r="F100" s="20">
        <v>69</v>
      </c>
      <c r="G100" s="20">
        <v>7</v>
      </c>
      <c r="H100" s="14">
        <f t="shared" si="3"/>
        <v>107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x14ac:dyDescent="0.2">
      <c r="A101" s="13">
        <v>650</v>
      </c>
      <c r="B101" s="14">
        <v>650</v>
      </c>
      <c r="C101" s="9" t="s">
        <v>125</v>
      </c>
      <c r="D101" s="20">
        <v>95</v>
      </c>
      <c r="E101" s="20">
        <v>0</v>
      </c>
      <c r="F101" s="20">
        <v>369</v>
      </c>
      <c r="G101" s="20">
        <v>62</v>
      </c>
      <c r="H101" s="14">
        <f t="shared" si="3"/>
        <v>526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x14ac:dyDescent="0.2">
      <c r="A102" s="13">
        <v>751</v>
      </c>
      <c r="B102" s="14">
        <v>751</v>
      </c>
      <c r="C102" s="9" t="s">
        <v>126</v>
      </c>
      <c r="D102" s="20">
        <v>26</v>
      </c>
      <c r="E102" s="20">
        <v>30</v>
      </c>
      <c r="F102" s="20">
        <v>263</v>
      </c>
      <c r="G102" s="20">
        <v>95</v>
      </c>
      <c r="H102" s="14">
        <f t="shared" si="3"/>
        <v>414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x14ac:dyDescent="0.2">
      <c r="A103" s="13">
        <v>151</v>
      </c>
      <c r="B103" s="14">
        <v>151</v>
      </c>
      <c r="C103" s="9" t="s">
        <v>127</v>
      </c>
      <c r="D103" s="20">
        <v>32</v>
      </c>
      <c r="E103" s="20">
        <v>0</v>
      </c>
      <c r="F103" s="20">
        <v>41</v>
      </c>
      <c r="G103" s="20">
        <v>4</v>
      </c>
      <c r="H103" s="14">
        <f t="shared" si="3"/>
        <v>77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x14ac:dyDescent="0.2">
      <c r="A104" s="13" t="s">
        <v>128</v>
      </c>
      <c r="B104" s="14">
        <v>12</v>
      </c>
      <c r="C104" s="9" t="s">
        <v>129</v>
      </c>
      <c r="D104" s="20">
        <v>47</v>
      </c>
      <c r="E104" s="20">
        <v>8</v>
      </c>
      <c r="F104" s="20">
        <v>64</v>
      </c>
      <c r="G104" s="20">
        <v>27</v>
      </c>
      <c r="H104" s="14">
        <f t="shared" si="3"/>
        <v>146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x14ac:dyDescent="0.2">
      <c r="A105" s="13">
        <v>660</v>
      </c>
      <c r="B105" s="14">
        <v>660</v>
      </c>
      <c r="C105" s="9" t="s">
        <v>130</v>
      </c>
      <c r="D105" s="20">
        <v>36</v>
      </c>
      <c r="E105" s="20">
        <v>174</v>
      </c>
      <c r="F105" s="20">
        <v>0</v>
      </c>
      <c r="G105" s="20">
        <v>4</v>
      </c>
      <c r="H105" s="14">
        <f t="shared" si="3"/>
        <v>214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x14ac:dyDescent="0.2">
      <c r="A106" s="13">
        <v>761</v>
      </c>
      <c r="B106" s="14">
        <v>761</v>
      </c>
      <c r="C106" s="9" t="s">
        <v>131</v>
      </c>
      <c r="D106" s="20">
        <v>11</v>
      </c>
      <c r="E106" s="20">
        <v>0</v>
      </c>
      <c r="F106" s="20">
        <v>0</v>
      </c>
      <c r="G106" s="20">
        <v>2</v>
      </c>
      <c r="H106" s="14">
        <f t="shared" si="3"/>
        <v>13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x14ac:dyDescent="0.2">
      <c r="A107" s="13">
        <v>670</v>
      </c>
      <c r="B107" s="14">
        <v>670</v>
      </c>
      <c r="C107" s="9" t="s">
        <v>132</v>
      </c>
      <c r="D107" s="20">
        <v>6</v>
      </c>
      <c r="E107" s="20">
        <v>259</v>
      </c>
      <c r="F107" s="20">
        <v>247</v>
      </c>
      <c r="G107" s="20">
        <v>89</v>
      </c>
      <c r="H107" s="14">
        <f t="shared" si="3"/>
        <v>601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x14ac:dyDescent="0.2">
      <c r="A108" s="13">
        <v>401</v>
      </c>
      <c r="B108" s="14">
        <v>401</v>
      </c>
      <c r="C108" s="9" t="s">
        <v>133</v>
      </c>
      <c r="D108" s="20">
        <v>6</v>
      </c>
      <c r="E108" s="20">
        <v>23</v>
      </c>
      <c r="F108" s="20">
        <v>3</v>
      </c>
      <c r="G108" s="20">
        <v>7</v>
      </c>
      <c r="H108" s="14">
        <f t="shared" si="3"/>
        <v>39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x14ac:dyDescent="0.2">
      <c r="A109" s="13">
        <v>680</v>
      </c>
      <c r="B109" s="14">
        <v>680</v>
      </c>
      <c r="C109" s="9" t="s">
        <v>134</v>
      </c>
      <c r="D109" s="20">
        <v>13</v>
      </c>
      <c r="E109" s="20">
        <v>41</v>
      </c>
      <c r="F109" s="20">
        <v>80</v>
      </c>
      <c r="G109" s="20">
        <v>24</v>
      </c>
      <c r="H109" s="14">
        <f t="shared" si="3"/>
        <v>158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x14ac:dyDescent="0.2">
      <c r="A110" s="13">
        <v>690</v>
      </c>
      <c r="B110" s="14">
        <v>690</v>
      </c>
      <c r="C110" s="9" t="s">
        <v>135</v>
      </c>
      <c r="D110" s="20">
        <v>0</v>
      </c>
      <c r="E110" s="20">
        <v>59</v>
      </c>
      <c r="F110" s="20">
        <v>0</v>
      </c>
      <c r="G110" s="20">
        <v>9</v>
      </c>
      <c r="H110" s="14">
        <f t="shared" si="3"/>
        <v>68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x14ac:dyDescent="0.2">
      <c r="A111" s="13">
        <v>700</v>
      </c>
      <c r="B111" s="14">
        <v>700</v>
      </c>
      <c r="C111" s="9" t="s">
        <v>136</v>
      </c>
      <c r="D111" s="20">
        <v>32</v>
      </c>
      <c r="E111" s="20">
        <v>20</v>
      </c>
      <c r="F111" s="20">
        <v>182</v>
      </c>
      <c r="G111" s="20">
        <v>42</v>
      </c>
      <c r="H111" s="14">
        <f t="shared" si="3"/>
        <v>276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x14ac:dyDescent="0.2">
      <c r="A112" s="13">
        <v>710</v>
      </c>
      <c r="B112" s="14">
        <v>710</v>
      </c>
      <c r="C112" s="9" t="s">
        <v>137</v>
      </c>
      <c r="D112" s="20">
        <v>409</v>
      </c>
      <c r="E112" s="20">
        <v>531</v>
      </c>
      <c r="F112" s="20">
        <v>483</v>
      </c>
      <c r="G112" s="20">
        <v>252</v>
      </c>
      <c r="H112" s="14">
        <f t="shared" si="3"/>
        <v>1675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x14ac:dyDescent="0.2">
      <c r="A113" s="13">
        <v>720</v>
      </c>
      <c r="B113" s="14">
        <v>720</v>
      </c>
      <c r="C113" s="9" t="s">
        <v>138</v>
      </c>
      <c r="D113" s="20">
        <v>135</v>
      </c>
      <c r="E113" s="20">
        <v>72</v>
      </c>
      <c r="F113" s="20">
        <v>53</v>
      </c>
      <c r="G113" s="20">
        <v>96</v>
      </c>
      <c r="H113" s="14">
        <f t="shared" si="3"/>
        <v>356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x14ac:dyDescent="0.2">
      <c r="A114" s="13">
        <v>581</v>
      </c>
      <c r="B114" s="14">
        <v>581</v>
      </c>
      <c r="C114" s="9" t="s">
        <v>139</v>
      </c>
      <c r="D114" s="20">
        <v>0</v>
      </c>
      <c r="E114" s="20">
        <v>0</v>
      </c>
      <c r="F114" s="20">
        <v>0</v>
      </c>
      <c r="G114" s="20">
        <v>0</v>
      </c>
      <c r="H114" s="14">
        <f t="shared" si="3"/>
        <v>0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x14ac:dyDescent="0.2">
      <c r="A115" s="13">
        <v>730</v>
      </c>
      <c r="B115" s="14">
        <v>730</v>
      </c>
      <c r="C115" s="9" t="s">
        <v>140</v>
      </c>
      <c r="D115" s="20">
        <v>150</v>
      </c>
      <c r="E115" s="20">
        <v>725</v>
      </c>
      <c r="F115" s="20">
        <v>0</v>
      </c>
      <c r="G115" s="20">
        <v>293</v>
      </c>
      <c r="H115" s="14">
        <f t="shared" si="3"/>
        <v>1168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x14ac:dyDescent="0.2">
      <c r="A116" s="13">
        <v>740</v>
      </c>
      <c r="B116" s="14">
        <v>740</v>
      </c>
      <c r="C116" s="9" t="s">
        <v>141</v>
      </c>
      <c r="D116" s="20">
        <v>1156</v>
      </c>
      <c r="E116" s="20">
        <v>987</v>
      </c>
      <c r="F116" s="20">
        <v>0</v>
      </c>
      <c r="G116" s="20">
        <v>102</v>
      </c>
      <c r="H116" s="14">
        <f t="shared" si="3"/>
        <v>2245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x14ac:dyDescent="0.2">
      <c r="A117" s="13">
        <v>371</v>
      </c>
      <c r="B117" s="14">
        <v>371</v>
      </c>
      <c r="C117" s="9" t="s">
        <v>142</v>
      </c>
      <c r="D117" s="33">
        <v>10</v>
      </c>
      <c r="E117" s="20">
        <v>5</v>
      </c>
      <c r="F117" s="20">
        <v>3</v>
      </c>
      <c r="G117" s="20">
        <v>1</v>
      </c>
      <c r="H117" s="14">
        <f t="shared" si="3"/>
        <v>19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x14ac:dyDescent="0.2">
      <c r="A118" s="13">
        <v>750</v>
      </c>
      <c r="B118" s="14">
        <v>750</v>
      </c>
      <c r="C118" s="9" t="s">
        <v>143</v>
      </c>
      <c r="D118" s="20">
        <v>2523</v>
      </c>
      <c r="E118" s="20">
        <v>3269</v>
      </c>
      <c r="F118" s="20">
        <v>2</v>
      </c>
      <c r="G118" s="20">
        <v>614</v>
      </c>
      <c r="H118" s="14">
        <f t="shared" si="3"/>
        <v>6408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x14ac:dyDescent="0.2">
      <c r="A119" s="13">
        <v>760</v>
      </c>
      <c r="B119" s="14">
        <v>760</v>
      </c>
      <c r="C119" s="9" t="s">
        <v>144</v>
      </c>
      <c r="D119" s="20">
        <v>58</v>
      </c>
      <c r="E119" s="20">
        <v>94</v>
      </c>
      <c r="F119" s="20">
        <v>0</v>
      </c>
      <c r="G119" s="20">
        <v>28</v>
      </c>
      <c r="H119" s="14">
        <f t="shared" si="3"/>
        <v>180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x14ac:dyDescent="0.2">
      <c r="A120" s="13">
        <v>770</v>
      </c>
      <c r="B120" s="14">
        <v>770</v>
      </c>
      <c r="C120" s="9" t="s">
        <v>145</v>
      </c>
      <c r="D120" s="20">
        <v>71</v>
      </c>
      <c r="E120" s="20">
        <v>1</v>
      </c>
      <c r="F120" s="20">
        <v>356</v>
      </c>
      <c r="G120" s="20">
        <v>43</v>
      </c>
      <c r="H120" s="14">
        <f t="shared" si="3"/>
        <v>471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x14ac:dyDescent="0.2">
      <c r="A121" s="13">
        <v>780</v>
      </c>
      <c r="B121" s="14">
        <v>780</v>
      </c>
      <c r="C121" s="9" t="s">
        <v>146</v>
      </c>
      <c r="D121" s="20">
        <v>723</v>
      </c>
      <c r="E121" s="20">
        <v>105</v>
      </c>
      <c r="F121" s="20">
        <v>996</v>
      </c>
      <c r="G121" s="20">
        <v>328</v>
      </c>
      <c r="H121" s="14">
        <f t="shared" si="3"/>
        <v>2152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x14ac:dyDescent="0.2">
      <c r="A122" s="13">
        <v>792</v>
      </c>
      <c r="B122" s="14">
        <v>792</v>
      </c>
      <c r="C122" s="9" t="s">
        <v>147</v>
      </c>
      <c r="D122" s="20">
        <v>10459</v>
      </c>
      <c r="E122" s="20">
        <v>1300</v>
      </c>
      <c r="F122" s="20">
        <v>0</v>
      </c>
      <c r="G122" s="20">
        <v>573</v>
      </c>
      <c r="H122" s="14">
        <f t="shared" si="3"/>
        <v>12332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x14ac:dyDescent="0.2">
      <c r="A123" s="13">
        <v>800</v>
      </c>
      <c r="B123" s="14">
        <v>800</v>
      </c>
      <c r="C123" s="9" t="s">
        <v>148</v>
      </c>
      <c r="D123" s="20">
        <v>108</v>
      </c>
      <c r="E123" s="20">
        <v>1</v>
      </c>
      <c r="F123" s="20">
        <v>0</v>
      </c>
      <c r="G123" s="20">
        <v>0</v>
      </c>
      <c r="H123" s="14">
        <f t="shared" si="3"/>
        <v>109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x14ac:dyDescent="0.2">
      <c r="A124" s="13" t="s">
        <v>149</v>
      </c>
      <c r="B124" s="14">
        <v>95</v>
      </c>
      <c r="C124" s="9" t="s">
        <v>150</v>
      </c>
      <c r="D124" s="20">
        <v>0</v>
      </c>
      <c r="E124" s="20">
        <v>10</v>
      </c>
      <c r="F124" s="20">
        <v>98</v>
      </c>
      <c r="G124" s="28">
        <v>90</v>
      </c>
      <c r="H124" s="14">
        <f t="shared" si="3"/>
        <v>198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s="44" customFormat="1" x14ac:dyDescent="0.2">
      <c r="A125" s="46">
        <v>810</v>
      </c>
      <c r="B125" s="47">
        <v>810</v>
      </c>
      <c r="C125" s="48" t="s">
        <v>151</v>
      </c>
      <c r="D125" s="49">
        <v>34</v>
      </c>
      <c r="E125" s="49">
        <v>81</v>
      </c>
      <c r="F125" s="49">
        <v>49</v>
      </c>
      <c r="G125" s="49">
        <v>39</v>
      </c>
      <c r="H125" s="47">
        <f t="shared" si="3"/>
        <v>203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</row>
    <row r="126" spans="1:24" x14ac:dyDescent="0.2">
      <c r="A126" s="13">
        <v>820</v>
      </c>
      <c r="B126" s="14">
        <v>820</v>
      </c>
      <c r="C126" s="9" t="s">
        <v>152</v>
      </c>
      <c r="D126" s="20">
        <v>200</v>
      </c>
      <c r="E126" s="20">
        <v>156</v>
      </c>
      <c r="F126" s="20">
        <v>808</v>
      </c>
      <c r="G126" s="20">
        <v>176</v>
      </c>
      <c r="H126" s="14">
        <f t="shared" si="3"/>
        <v>1340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x14ac:dyDescent="0.2">
      <c r="A127" s="13">
        <v>830</v>
      </c>
      <c r="B127" s="14">
        <v>830</v>
      </c>
      <c r="C127" s="9" t="s">
        <v>153</v>
      </c>
      <c r="D127" s="20">
        <v>649</v>
      </c>
      <c r="E127" s="20">
        <v>686</v>
      </c>
      <c r="F127" s="20">
        <v>0</v>
      </c>
      <c r="G127" s="20">
        <v>463</v>
      </c>
      <c r="H127" s="14">
        <f t="shared" si="3"/>
        <v>1798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x14ac:dyDescent="0.2">
      <c r="A128" s="13">
        <v>621</v>
      </c>
      <c r="B128" s="14">
        <v>621</v>
      </c>
      <c r="C128" s="9" t="s">
        <v>154</v>
      </c>
      <c r="D128" s="20">
        <v>7</v>
      </c>
      <c r="E128" s="20">
        <v>59</v>
      </c>
      <c r="F128" s="20">
        <v>71</v>
      </c>
      <c r="G128" s="20">
        <v>22</v>
      </c>
      <c r="H128" s="14">
        <f t="shared" si="3"/>
        <v>159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x14ac:dyDescent="0.2">
      <c r="A129" s="13">
        <v>840</v>
      </c>
      <c r="B129" s="14">
        <v>840</v>
      </c>
      <c r="C129" s="9" t="s">
        <v>155</v>
      </c>
      <c r="D129" s="20">
        <v>486</v>
      </c>
      <c r="E129" s="20">
        <v>0</v>
      </c>
      <c r="F129" s="20">
        <v>480</v>
      </c>
      <c r="G129" s="20">
        <v>94</v>
      </c>
      <c r="H129" s="14">
        <f t="shared" si="3"/>
        <v>1060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x14ac:dyDescent="0.2">
      <c r="A130" s="13">
        <v>273</v>
      </c>
      <c r="B130" s="14">
        <v>273</v>
      </c>
      <c r="C130" s="9" t="s">
        <v>156</v>
      </c>
      <c r="D130" s="20">
        <v>39</v>
      </c>
      <c r="E130" s="20">
        <v>70</v>
      </c>
      <c r="F130" s="20">
        <v>0</v>
      </c>
      <c r="G130" s="20">
        <v>3</v>
      </c>
      <c r="H130" s="14">
        <f t="shared" si="3"/>
        <v>112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x14ac:dyDescent="0.2">
      <c r="A131" s="13">
        <v>850</v>
      </c>
      <c r="B131" s="14">
        <v>850</v>
      </c>
      <c r="C131" s="9" t="s">
        <v>157</v>
      </c>
      <c r="D131" s="20">
        <v>58</v>
      </c>
      <c r="E131" s="20">
        <v>43</v>
      </c>
      <c r="F131" s="20">
        <v>78</v>
      </c>
      <c r="G131" s="20">
        <v>29</v>
      </c>
      <c r="H131" s="14">
        <f t="shared" ref="H131:H144" si="4">SUBTOTAL(9,D131:G131)</f>
        <v>208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x14ac:dyDescent="0.2">
      <c r="A132" s="13">
        <v>162</v>
      </c>
      <c r="B132" s="14">
        <v>162</v>
      </c>
      <c r="C132" s="9" t="s">
        <v>158</v>
      </c>
      <c r="D132" s="20">
        <v>59</v>
      </c>
      <c r="E132" s="20">
        <v>47</v>
      </c>
      <c r="F132" s="20">
        <v>151</v>
      </c>
      <c r="G132" s="20">
        <v>73</v>
      </c>
      <c r="H132" s="14">
        <f t="shared" si="4"/>
        <v>330</v>
      </c>
      <c r="I132" s="12" t="s">
        <v>44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x14ac:dyDescent="0.2">
      <c r="A133" s="13">
        <v>860</v>
      </c>
      <c r="B133" s="14">
        <v>860</v>
      </c>
      <c r="C133" s="9" t="s">
        <v>159</v>
      </c>
      <c r="D133" s="20">
        <v>46</v>
      </c>
      <c r="E133" s="20">
        <v>0</v>
      </c>
      <c r="F133" s="20">
        <v>240</v>
      </c>
      <c r="G133" s="20">
        <v>94</v>
      </c>
      <c r="H133" s="14">
        <f t="shared" si="4"/>
        <v>380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x14ac:dyDescent="0.2">
      <c r="A134" s="13">
        <v>661</v>
      </c>
      <c r="B134" s="14">
        <v>661</v>
      </c>
      <c r="C134" s="9" t="s">
        <v>160</v>
      </c>
      <c r="D134" s="20">
        <v>5</v>
      </c>
      <c r="E134" s="20">
        <v>10</v>
      </c>
      <c r="F134" s="20">
        <v>0</v>
      </c>
      <c r="G134" s="20">
        <v>13</v>
      </c>
      <c r="H134" s="14">
        <f t="shared" si="4"/>
        <v>28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x14ac:dyDescent="0.2">
      <c r="A135" s="13">
        <v>870</v>
      </c>
      <c r="B135" s="14">
        <v>870</v>
      </c>
      <c r="C135" s="9" t="s">
        <v>161</v>
      </c>
      <c r="D135" s="20">
        <v>143</v>
      </c>
      <c r="E135" s="20">
        <v>323</v>
      </c>
      <c r="F135" s="20">
        <v>0</v>
      </c>
      <c r="G135" s="20">
        <v>37</v>
      </c>
      <c r="H135" s="14">
        <f t="shared" si="4"/>
        <v>503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x14ac:dyDescent="0.2">
      <c r="A136" s="13">
        <v>880</v>
      </c>
      <c r="B136" s="14">
        <v>880</v>
      </c>
      <c r="C136" s="9" t="s">
        <v>162</v>
      </c>
      <c r="D136" s="20">
        <v>2</v>
      </c>
      <c r="E136" s="20">
        <v>79</v>
      </c>
      <c r="F136" s="20">
        <v>17</v>
      </c>
      <c r="G136" s="20">
        <v>23</v>
      </c>
      <c r="H136" s="14">
        <f t="shared" si="4"/>
        <v>121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x14ac:dyDescent="0.2">
      <c r="A137" s="13">
        <v>890</v>
      </c>
      <c r="B137" s="14">
        <v>890</v>
      </c>
      <c r="C137" s="9" t="s">
        <v>163</v>
      </c>
      <c r="D137" s="20">
        <v>333</v>
      </c>
      <c r="E137" s="20">
        <v>311</v>
      </c>
      <c r="F137" s="20">
        <v>159</v>
      </c>
      <c r="G137" s="20">
        <v>104</v>
      </c>
      <c r="H137" s="14">
        <f t="shared" si="4"/>
        <v>907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x14ac:dyDescent="0.2">
      <c r="A138" s="13">
        <v>900</v>
      </c>
      <c r="B138" s="14">
        <v>900</v>
      </c>
      <c r="C138" s="9" t="s">
        <v>164</v>
      </c>
      <c r="D138" s="27">
        <v>560</v>
      </c>
      <c r="E138" s="20">
        <v>16</v>
      </c>
      <c r="F138" s="20">
        <v>1114</v>
      </c>
      <c r="G138" s="20">
        <v>206</v>
      </c>
      <c r="H138" s="14">
        <f t="shared" si="4"/>
        <v>1896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x14ac:dyDescent="0.2">
      <c r="A139" s="13">
        <v>910</v>
      </c>
      <c r="B139" s="14">
        <v>910</v>
      </c>
      <c r="C139" s="9" t="s">
        <v>165</v>
      </c>
      <c r="D139" s="20">
        <v>10</v>
      </c>
      <c r="E139" s="20">
        <v>0</v>
      </c>
      <c r="F139" s="20">
        <v>142</v>
      </c>
      <c r="G139" s="20">
        <v>18</v>
      </c>
      <c r="H139" s="14">
        <f t="shared" si="4"/>
        <v>170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x14ac:dyDescent="0.2">
      <c r="A140" s="13">
        <v>920</v>
      </c>
      <c r="B140" s="14">
        <v>920</v>
      </c>
      <c r="C140" s="9" t="s">
        <v>166</v>
      </c>
      <c r="D140" s="27">
        <v>240</v>
      </c>
      <c r="E140" s="20">
        <v>129</v>
      </c>
      <c r="F140" s="20">
        <v>0</v>
      </c>
      <c r="G140" s="20">
        <v>62</v>
      </c>
      <c r="H140" s="14">
        <f t="shared" si="4"/>
        <v>431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x14ac:dyDescent="0.2">
      <c r="A141" s="13" t="s">
        <v>167</v>
      </c>
      <c r="B141" s="14">
        <v>97</v>
      </c>
      <c r="C141" s="9" t="s">
        <v>168</v>
      </c>
      <c r="D141" s="20">
        <v>1</v>
      </c>
      <c r="E141" s="20">
        <v>54</v>
      </c>
      <c r="F141" s="20">
        <v>0</v>
      </c>
      <c r="G141" s="20">
        <v>10</v>
      </c>
      <c r="H141" s="14">
        <f t="shared" si="4"/>
        <v>65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x14ac:dyDescent="0.2">
      <c r="A142" s="13">
        <v>930</v>
      </c>
      <c r="B142" s="14">
        <v>930</v>
      </c>
      <c r="C142" s="9" t="s">
        <v>169</v>
      </c>
      <c r="D142" s="20">
        <v>284</v>
      </c>
      <c r="E142" s="20">
        <v>489</v>
      </c>
      <c r="F142" s="36">
        <v>0</v>
      </c>
      <c r="G142" s="20">
        <v>119</v>
      </c>
      <c r="H142" s="14">
        <f t="shared" si="4"/>
        <v>892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x14ac:dyDescent="0.2">
      <c r="A143" s="13">
        <v>940</v>
      </c>
      <c r="B143" s="14">
        <v>940</v>
      </c>
      <c r="C143" s="9" t="s">
        <v>170</v>
      </c>
      <c r="D143" s="20">
        <v>5674</v>
      </c>
      <c r="E143" s="34">
        <v>4185</v>
      </c>
      <c r="F143" s="20">
        <v>0</v>
      </c>
      <c r="G143" s="35">
        <v>254</v>
      </c>
      <c r="H143" s="14">
        <f t="shared" si="4"/>
        <v>10113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x14ac:dyDescent="0.2">
      <c r="A144" s="13">
        <v>950</v>
      </c>
      <c r="B144" s="14">
        <v>950</v>
      </c>
      <c r="C144" s="9" t="s">
        <v>171</v>
      </c>
      <c r="D144" s="20">
        <v>2394</v>
      </c>
      <c r="E144" s="20">
        <v>1195</v>
      </c>
      <c r="F144" s="37">
        <v>1231</v>
      </c>
      <c r="G144" s="20">
        <v>268</v>
      </c>
      <c r="H144" s="14">
        <f t="shared" si="4"/>
        <v>5088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5.75" x14ac:dyDescent="0.25">
      <c r="A145" s="30"/>
      <c r="B145" s="31"/>
      <c r="C145" s="32" t="s">
        <v>172</v>
      </c>
      <c r="D145" s="22">
        <f>SUM(D1:D144)</f>
        <v>76031</v>
      </c>
      <c r="E145" s="22">
        <f t="shared" ref="E145:H145" si="5">SUM(E1:E144)</f>
        <v>48768</v>
      </c>
      <c r="F145" s="22">
        <f t="shared" si="5"/>
        <v>16432</v>
      </c>
      <c r="G145" s="22">
        <f t="shared" si="5"/>
        <v>13194</v>
      </c>
      <c r="H145" s="22">
        <f t="shared" si="5"/>
        <v>154425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</sheetData>
  <autoFilter ref="A2:X145" xr:uid="{00000000-0001-0000-0000-000000000000}">
    <sortState xmlns:xlrd2="http://schemas.microsoft.com/office/spreadsheetml/2017/richdata2" ref="A3:X145">
      <sortCondition ref="C2:C145"/>
    </sortState>
  </autoFilter>
  <printOptions gridLines="1"/>
  <pageMargins left="0.56000000000000005" right="0.35" top="0.79" bottom="0.63" header="0" footer="0"/>
  <pageSetup paperSize="5" orientation="landscape"/>
  <headerFooter>
    <oddHeader>&amp;CDISTRICT HOME SCHOOL COORDINATORS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HighlightedWithin xmlns="4d3f3610-0b23-4f3c-b21d-f7617cab40d6" xsi:nil="true"/>
    <TaxCatchAll xmlns="88bc45f0-fb64-44cc-bf44-f9f8397c9796" xsi:nil="true"/>
    <lcf76f155ced4ddcb4097134ff3c332f xmlns="4d3f3610-0b23-4f3c-b21d-f7617cab40d6">
      <Terms xmlns="http://schemas.microsoft.com/office/infopath/2007/PartnerControls"/>
    </lcf76f155ced4ddcb4097134ff3c332f>
    <EnteredBY_x003a_ xmlns="4d3f3610-0b23-4f3c-b21d-f7617cab40d6">
      <UserInfo>
        <DisplayName/>
        <AccountId xsi:nil="true"/>
        <AccountType/>
      </UserInfo>
    </EnteredBY_x003a_>
    <DocumentStatus xmlns="4d3f3610-0b23-4f3c-b21d-f7617cab40d6" xsi:nil="true"/>
    <Category xmlns="4d3f3610-0b23-4f3c-b21d-f7617cab40d6" xsi:nil="true"/>
    <Notes xmlns="4d3f3610-0b23-4f3c-b21d-f7617cab40d6" xsi:nil="true"/>
    <Entered xmlns="4d3f3610-0b23-4f3c-b21d-f7617cab40d6">true</Enter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50C9E85BC39C43B1D35CEACD83600E" ma:contentTypeVersion="27" ma:contentTypeDescription="Create a new document." ma:contentTypeScope="" ma:versionID="6af921774370f76002c0fdfe45ad93d4">
  <xsd:schema xmlns:xsd="http://www.w3.org/2001/XMLSchema" xmlns:xs="http://www.w3.org/2001/XMLSchema" xmlns:p="http://schemas.microsoft.com/office/2006/metadata/properties" xmlns:ns2="4d3f3610-0b23-4f3c-b21d-f7617cab40d6" xmlns:ns3="88bc45f0-fb64-44cc-bf44-f9f8397c9796" targetNamespace="http://schemas.microsoft.com/office/2006/metadata/properties" ma:root="true" ma:fieldsID="77f33d49b172b9d762ce28570ed9df3b" ns2:_="" ns3:_="">
    <xsd:import namespace="4d3f3610-0b23-4f3c-b21d-f7617cab40d6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CheckHighlightedWithi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EnteredBY_x003a_" minOccurs="0"/>
                <xsd:element ref="ns2:MediaServiceObjectDetectorVersions" minOccurs="0"/>
                <xsd:element ref="ns2:Notes" minOccurs="0"/>
                <xsd:element ref="ns2:Category" minOccurs="0"/>
                <xsd:element ref="ns2:DocumentStatus" minOccurs="0"/>
                <xsd:element ref="ns2:Enter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f3610-0b23-4f3c-b21d-f7617cab4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CheckHighlightedWithin" ma:index="20" nillable="true" ma:displayName="Check Highlighted Within" ma:format="Dropdown" ma:internalName="CheckHighlightedWithin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eredBY_x003a_" ma:index="26" nillable="true" ma:displayName="Entered By:" ma:format="Dropdown" ma:list="UserInfo" ma:SharePointGroup="0" ma:internalName="EnteredBY_x003a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ategory" ma:index="29" nillable="true" ma:displayName="Category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thorizer Focus"/>
                    <xsd:enumeration value="Operator Focus"/>
                    <xsd:enumeration value="Charter Creation Application"/>
                    <xsd:enumeration value="Reporting - To TDOE"/>
                    <xsd:enumeration value="Reporting - By TDOE"/>
                  </xsd:restriction>
                </xsd:simpleType>
              </xsd:element>
            </xsd:sequence>
          </xsd:extension>
        </xsd:complexContent>
      </xsd:complexType>
    </xsd:element>
    <xsd:element name="DocumentStatus" ma:index="30" nillable="true" ma:displayName="Status" ma:description="Status" ma:format="Dropdown" ma:internalName="Document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Working"/>
                    <xsd:enumeration value="Deprecated"/>
                  </xsd:restriction>
                </xsd:simpleType>
              </xsd:element>
            </xsd:sequence>
          </xsd:extension>
        </xsd:complexContent>
      </xsd:complexType>
    </xsd:element>
    <xsd:element name="Entered" ma:index="31" nillable="true" ma:displayName="Entered" ma:default="1" ma:format="Dropdown" ma:internalName="Enter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0F2E3-E220-49CB-AD10-E57E3F950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A3A4C-072A-47D6-ABC3-9CEA7CB08866}">
  <ds:schemaRefs>
    <ds:schemaRef ds:uri="http://schemas.microsoft.com/office/2006/metadata/properties"/>
    <ds:schemaRef ds:uri="http://schemas.microsoft.com/office/infopath/2007/PartnerControls"/>
    <ds:schemaRef ds:uri="4d3f3610-0b23-4f3c-b21d-f7617cab40d6"/>
    <ds:schemaRef ds:uri="88bc45f0-fb64-44cc-bf44-f9f8397c9796"/>
  </ds:schemaRefs>
</ds:datastoreItem>
</file>

<file path=customXml/itemProps3.xml><?xml version="1.0" encoding="utf-8"?>
<ds:datastoreItem xmlns:ds="http://schemas.openxmlformats.org/officeDocument/2006/customXml" ds:itemID="{6FB2F2C5-FCFC-499C-BEEE-86267720C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f3610-0b23-4f3c-b21d-f7617cab40d6"/>
    <ds:schemaRef ds:uri="88bc45f0-fb64-44cc-bf44-f9f8397c9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NP&amp;HS DCS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CA00357</dc:creator>
  <cp:keywords/>
  <dc:description/>
  <cp:lastModifiedBy>Jack Powers</cp:lastModifiedBy>
  <cp:revision/>
  <dcterms:created xsi:type="dcterms:W3CDTF">2006-03-27T14:30:46Z</dcterms:created>
  <dcterms:modified xsi:type="dcterms:W3CDTF">2025-01-02T15:18:36Z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0x010100B150C9E85BC39C43B1D35CEACD83600E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